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python.xml" ContentType="application/vnd.ms-excel.pyth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C:\Users\Mirela\Desktop\CECCAR 2025\2026\an1_Modul 3\"/>
    </mc:Choice>
  </mc:AlternateContent>
  <xr:revisionPtr revIDLastSave="0" documentId="13_ncr:1_{D2F3EEB9-AEF1-4072-B28E-A7B83BBEA5EE}" xr6:coauthVersionLast="47" xr6:coauthVersionMax="47" xr10:uidLastSave="{00000000-0000-0000-0000-000000000000}"/>
  <bookViews>
    <workbookView xWindow="-108" yWindow="-108" windowWidth="23256" windowHeight="12456" tabRatio="826" activeTab="4" xr2:uid="{00000000-000D-0000-FFFF-FFFF00000000}"/>
  </bookViews>
  <sheets>
    <sheet name="Panou de control" sheetId="30" r:id="rId1"/>
    <sheet name="Subtotaluri" sheetId="13" r:id="rId2"/>
    <sheet name="Tabela Pivot" sheetId="11" r:id="rId3"/>
    <sheet name="GoalSeek" sheetId="48" r:id="rId4"/>
    <sheet name="Scenarii" sheetId="42" r:id="rId5"/>
    <sheet name="Grafice" sheetId="45" r:id="rId6"/>
    <sheet name="Carti" sheetId="46" r:id="rId7"/>
    <sheet name="Recapitulare Excel" sheetId="47" r:id="rId8"/>
  </sheets>
  <externalReferences>
    <externalReference r:id="rId9"/>
  </externalReferences>
  <definedNames>
    <definedName name="_as2" hidden="1">"AS2DocumentEdit"</definedName>
    <definedName name="_Fill" hidden="1">'[1]#REF'!$A$10:$A$57</definedName>
    <definedName name="_xlnm._FilterDatabase" localSheetId="6" hidden="1">Carti!$A$1:$C$6</definedName>
    <definedName name="_xlnm._FilterDatabase" localSheetId="7" hidden="1">'Recapitulare Excel'!$A$5:$K$62</definedName>
    <definedName name="_xlnm._FilterDatabase" localSheetId="1" hidden="1">Subtotaluri!$A$2:$H$23</definedName>
    <definedName name="_xlnm._FilterDatabase" localSheetId="2" hidden="1">'Tabela Pivot'!$A$2:$H$23</definedName>
    <definedName name="_Key1" localSheetId="6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_Key2" localSheetId="6" hidden="1">#REF!</definedName>
    <definedName name="_Key2" localSheetId="0" hidden="1">#REF!</definedName>
    <definedName name="_Key2" localSheetId="1" hidden="1">#REF!</definedName>
    <definedName name="_Key2" localSheetId="2" hidden="1">#REF!</definedName>
    <definedName name="_Key2" hidden="1">#REF!</definedName>
    <definedName name="_Order1" hidden="1">255</definedName>
    <definedName name="_Order2" hidden="1">0</definedName>
    <definedName name="_Sort" localSheetId="6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hidden="1">#REF!</definedName>
    <definedName name="a" hidden="1">2</definedName>
    <definedName name="aa11_q" localSheetId="0" hidden="1">{#N/A,#N/A,FALSE,"Completion of MBudget"}</definedName>
    <definedName name="aa11_q" hidden="1">{#N/A,#N/A,FALSE,"Completion of MBudget"}</definedName>
    <definedName name="aaaaa" localSheetId="0" hidden="1">{#N/A,#N/A,FALSE,"Completion of MBudget"}</definedName>
    <definedName name="aaaaa" hidden="1">{#N/A,#N/A,FALSE,"Completion of MBudget"}</definedName>
    <definedName name="aaaaaa" localSheetId="0" hidden="1">{#N/A,#N/A,FALSE,"Completion of MBudget"}</definedName>
    <definedName name="aaaaaa" hidden="1">{#N/A,#N/A,FALSE,"Completion of MBudget"}</definedName>
    <definedName name="anscount" hidden="1">1</definedName>
    <definedName name="as" localSheetId="0" hidden="1">{#N/A,#N/A,FALSE,"Completion of MBudget"}</definedName>
    <definedName name="as" hidden="1">{#N/A,#N/A,FALSE,"Completion of MBudget"}</definedName>
    <definedName name="AS2DocOpenMode" hidden="1">"AS2DocumentEdit"</definedName>
    <definedName name="AS2ReportLS" hidden="1">1</definedName>
    <definedName name="AS2SyncStepLS" hidden="1">0</definedName>
    <definedName name="AS2VersionLS" hidden="1">300</definedName>
    <definedName name="bcvbxcbdf" localSheetId="0" hidden="1">{#N/A,#N/A,FALSE,"Completion of MBudget"}</definedName>
    <definedName name="bcvbxcbdf" hidden="1">{#N/A,#N/A,FALSE,"Completion of MBudget"}</definedName>
    <definedName name="BG_Del" hidden="1">15</definedName>
    <definedName name="BG_Ins" hidden="1">4</definedName>
    <definedName name="BG_Mod" hidden="1">6</definedName>
    <definedName name="BNE_MESSAGES_HIDDEN" localSheetId="6" hidden="1">#REF!</definedName>
    <definedName name="BNE_MESSAGES_HIDDEN" localSheetId="0" hidden="1">#REF!</definedName>
    <definedName name="BNE_MESSAGES_HIDDEN" localSheetId="1" hidden="1">#REF!</definedName>
    <definedName name="BNE_MESSAGES_HIDDEN" localSheetId="2" hidden="1">#REF!</definedName>
    <definedName name="BNE_MESSAGES_HIDDEN" hidden="1">#REF!</definedName>
    <definedName name="cvbxcvbgfs" localSheetId="0" hidden="1">{#N/A,#N/A,FALSE,"Completion of MBudget"}</definedName>
    <definedName name="cvbxcvbgfs" hidden="1">{#N/A,#N/A,FALSE,"Completion of MBudget"}</definedName>
    <definedName name="d" localSheetId="0" hidden="1">{#N/A,#N/A,FALSE,"Completion of MBudget"}</definedName>
    <definedName name="d" hidden="1">{#N/A,#N/A,FALSE,"Completion of MBudget"}</definedName>
    <definedName name="danub" localSheetId="0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danub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dd" localSheetId="0" hidden="1">{#N/A,#N/A,FALSE,"Completion of MBudget"}</definedName>
    <definedName name="dd" hidden="1">{#N/A,#N/A,FALSE,"Completion of MBudget"}</definedName>
    <definedName name="DFGHJK" hidden="1">8</definedName>
    <definedName name="dfgsdfhhsb" localSheetId="0" hidden="1">{#N/A,#N/A,FALSE,"Completion of MBudget"}</definedName>
    <definedName name="dfgsdfhhsb" hidden="1">{#N/A,#N/A,FALSE,"Completion of MBudget"}</definedName>
    <definedName name="eeee" localSheetId="6" hidden="1">#REF!</definedName>
    <definedName name="eeee" localSheetId="0" hidden="1">#REF!</definedName>
    <definedName name="eeee" localSheetId="1" hidden="1">#REF!</definedName>
    <definedName name="eeee" localSheetId="2" hidden="1">#REF!</definedName>
    <definedName name="eeee" hidden="1">#REF!</definedName>
    <definedName name="efsdafasd" localSheetId="0" hidden="1">{#N/A,#N/A,FALSE,"Completion of MBudget"}</definedName>
    <definedName name="efsdafasd" hidden="1">{#N/A,#N/A,FALSE,"Completion of MBudget"}</definedName>
    <definedName name="EV__LASTREFTIME__" hidden="1">40262.7092476852</definedName>
    <definedName name="fagasdfgadfga" localSheetId="0" hidden="1">{#N/A,#N/A,FALSE,"Completion of MBudget"}</definedName>
    <definedName name="fagasdfgadfga" hidden="1">{#N/A,#N/A,FALSE,"Completion of MBudget"}</definedName>
    <definedName name="fdgsdfbvgdsbv" localSheetId="0" hidden="1">{#N/A,#N/A,FALSE,"Completion of MBudget"}</definedName>
    <definedName name="fdgsdfbvgdsbv" hidden="1">{#N/A,#N/A,FALSE,"Completion of MBudget"}</definedName>
    <definedName name="ffff" localSheetId="0" hidden="1">{#N/A,#N/A,FALSE,"Completion of MBudget"}</definedName>
    <definedName name="ffff" hidden="1">{#N/A,#N/A,FALSE,"Completion of MBudget"}</definedName>
    <definedName name="FORMAT" localSheetId="0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FORMAT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FORX" localSheetId="0" hidden="1">{#N/A,#N/A,FALSE,"Inhalt 1. Fassung";#N/A,#N/A,FALSE,"Ergebnisrechnung";#N/A,#N/A,FALSE,"Bilanz";#N/A,#N/A,FALSE,"Personal"}</definedName>
    <definedName name="FORX" hidden="1">{#N/A,#N/A,FALSE,"Inhalt 1. Fassung";#N/A,#N/A,FALSE,"Ergebnisrechnung";#N/A,#N/A,FALSE,"Bilanz";#N/A,#N/A,FALSE,"Personal"}</definedName>
    <definedName name="fsdgsdfgsdf" localSheetId="0" hidden="1">{#N/A,#N/A,FALSE,"Completion of MBudget"}</definedName>
    <definedName name="fsdgsdfgsdf" hidden="1">{#N/A,#N/A,FALSE,"Completion of MBudget"}</definedName>
    <definedName name="h" localSheetId="1" hidden="1">#REF!</definedName>
    <definedName name="h" localSheetId="2" hidden="1">#REF!</definedName>
    <definedName name="h" hidden="1">#REF!</definedName>
    <definedName name="HTML_CodePage" hidden="1">1252</definedName>
    <definedName name="HTML_Control" localSheetId="0" hidden="1">{"'August 2000'!$A$1:$J$101"}</definedName>
    <definedName name="HTML_Control" hidden="1">{"'August 2000'!$A$1:$J$101"}</definedName>
    <definedName name="HTML_Description" hidden="1">""</definedName>
    <definedName name="HTML_Email" hidden="1">"neerajk@ranbaxy.co.in"</definedName>
    <definedName name="HTML_Header" hidden="1">"September 2000"</definedName>
    <definedName name="HTML_LastUpdate" hidden="1">"10/3/00"</definedName>
    <definedName name="HTML_LineAfter" hidden="1">FALSE</definedName>
    <definedName name="HTML_LineBefore" hidden="1">FALSE</definedName>
    <definedName name="HTML_Name" hidden="1">"Neeraj Kukreti"</definedName>
    <definedName name="HTML_OBDlg2" hidden="1">TRUE</definedName>
    <definedName name="HTML_OBDlg4" hidden="1">TRUE</definedName>
    <definedName name="HTML_OS" hidden="1">0</definedName>
    <definedName name="HTML_PathFile" hidden="1">"C:\WINDOWS\Desktop\cash_flash.htm"</definedName>
    <definedName name="HTML_Title" hidden="1">"cf_SEP2000"</definedName>
    <definedName name="latrell" localSheetId="0" hidden="1">{#N/A,#N/A,FALSE,"Completion of MBudget"}</definedName>
    <definedName name="latrell" hidden="1">{#N/A,#N/A,FALSE,"Completion of MBudget"}</definedName>
    <definedName name="ncvfghdtr" localSheetId="0" hidden="1">{#N/A,#N/A,FALSE,"Completion of MBudget"}</definedName>
    <definedName name="ncvfghdtr" hidden="1">{#N/A,#N/A,FALSE,"Completion of MBudget"}</definedName>
    <definedName name="q" localSheetId="0" hidden="1">{#N/A,#N/A,FALSE,"Completion of MBudget"}</definedName>
    <definedName name="q" hidden="1">{#N/A,#N/A,FALSE,"Completion of MBudget"}</definedName>
    <definedName name="qq" localSheetId="6" hidden="1">#REF!</definedName>
    <definedName name="qq" localSheetId="0" hidden="1">#REF!</definedName>
    <definedName name="qq" localSheetId="1" hidden="1">#REF!</definedName>
    <definedName name="qq" localSheetId="2" hidden="1">#REF!</definedName>
    <definedName name="qq" hidden="1">#REF!</definedName>
    <definedName name="qqq" localSheetId="6" hidden="1">#REF!</definedName>
    <definedName name="qqq" localSheetId="0" hidden="1">#REF!</definedName>
    <definedName name="qqq" localSheetId="1" hidden="1">#REF!</definedName>
    <definedName name="qqq" localSheetId="2" hidden="1">#REF!</definedName>
    <definedName name="qqq" hidden="1">#REF!</definedName>
    <definedName name="qqwe" localSheetId="0" hidden="1">{#N/A,#N/A,FALSE,"Completion of MBudget"}</definedName>
    <definedName name="qqwe" hidden="1">{#N/A,#N/A,FALSE,"Completion of MBudget"}</definedName>
    <definedName name="qwerw" localSheetId="0" hidden="1">{#N/A,#N/A,FALSE,"Completion of MBudget"}</definedName>
    <definedName name="qwerw" hidden="1">{#N/A,#N/A,FALSE,"Completion of MBudget"}</definedName>
    <definedName name="qwq" localSheetId="0" hidden="1">{#N/A,#N/A,FALSE,"Completion of MBudget"}</definedName>
    <definedName name="qwq" hidden="1">{#N/A,#N/A,FALSE,"Completion of MBudget"}</definedName>
    <definedName name="qwwew" localSheetId="0" hidden="1">{#N/A,#N/A,FALSE,"Completion of MBudget"}</definedName>
    <definedName name="qwwew" hidden="1">{#N/A,#N/A,FALSE,"Completion of MBudget"}</definedName>
    <definedName name="rep" localSheetId="0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rep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retpoueirt" localSheetId="0" hidden="1">{#N/A,#N/A,TRUE,"Inhalt";#N/A,#N/A,TRUE,"Kommentar";#N/A,#N/A,TRUE,"Ergebnisrechnung";#N/A,#N/A,TRUE,"Südzuckerschema";#N/A,#N/A,TRUE,"Bilanz";#N/A,#N/A,TRUE,"Verkaufsstatistik";#N/A,#N/A,TRUE,"Investitionen";#N/A,#N/A,TRUE,"Personal";#N/A,#N/A,TRUE,"Kennzahlen"}</definedName>
    <definedName name="retpoueirt" hidden="1">{#N/A,#N/A,TRUE,"Inhalt";#N/A,#N/A,TRUE,"Kommentar";#N/A,#N/A,TRUE,"Ergebnisrechnung";#N/A,#N/A,TRUE,"Südzuckerschema";#N/A,#N/A,TRUE,"Bilanz";#N/A,#N/A,TRUE,"Verkaufsstatistik";#N/A,#N/A,TRUE,"Investitionen";#N/A,#N/A,TRUE,"Personal";#N/A,#N/A,TRUE,"Kennzahlen"}</definedName>
    <definedName name="sadfasfasdf" localSheetId="0" hidden="1">{#N/A,#N/A,FALSE,"Completion of MBudget"}</definedName>
    <definedName name="sadfasfasdf" hidden="1">{#N/A,#N/A,FALSE,"Completion of MBudget"}</definedName>
    <definedName name="sdfgdsfkgsdmkf" localSheetId="0" hidden="1">{#N/A,#N/A,FALSE,"Completion of MBudget"}</definedName>
    <definedName name="sdfgdsfkgsdmkf" hidden="1">{#N/A,#N/A,FALSE,"Completion of MBudget"}</definedName>
    <definedName name="sdfgsdfbsdf" localSheetId="0" hidden="1">{#N/A,#N/A,FALSE,"Completion of MBudget"}</definedName>
    <definedName name="sdfgsdfbsdf" hidden="1">{#N/A,#N/A,FALSE,"Completion of MBudget"}</definedName>
    <definedName name="sdfsdfsdgf" localSheetId="0" hidden="1">{#N/A,#N/A,FALSE,"Completion of MBudget"}</definedName>
    <definedName name="sdfsdfsdgf" hidden="1">{#N/A,#N/A,FALSE,"Completion of MBudget"}</definedName>
    <definedName name="sssss" hidden="1">{#N/A,#N/A,TRUE,"Inhalt";#N/A,#N/A,TRUE,"Kommentar";#N/A,#N/A,TRUE,"Ergebnisrechnung";#N/A,#N/A,TRUE,"Umsatz";#N/A,#N/A,TRUE,"Absatz";#N/A,#N/A,TRUE,"Preise";#N/A,#N/A,TRUE,"DB absolut";#N/A,#N/A,TRUE,"DB je Einheit";#N/A,#N/A,TRUE,"Kennzahlen";#N/A,#N/A,TRUE,"Bilanz";#N/A,#N/A,TRUE,"Investitionen"}</definedName>
    <definedName name="TextRefCopyRangeCount" hidden="1">3</definedName>
    <definedName name="V" localSheetId="0" hidden="1">{#N/A,#N/A,FALSE,"Completion of MBudget"}</definedName>
    <definedName name="V" hidden="1">{#N/A,#N/A,FALSE,"Completion of MBudget"}</definedName>
    <definedName name="vvvvvv" localSheetId="0" hidden="1">{#N/A,#N/A,TRUE,"Inhalt";#N/A,#N/A,TRUE,"Kommentar";#N/A,#N/A,TRUE,"Ergebnisrechnung";#N/A,#N/A,TRUE,"Umsatz";#N/A,#N/A,TRUE,"Absatz";#N/A,#N/A,TRUE,"Preise";#N/A,#N/A,TRUE,"DB absolut";#N/A,#N/A,TRUE,"DB je Einheit";#N/A,#N/A,TRUE,"Kennzahlen";#N/A,#N/A,TRUE,"Bilanz";#N/A,#N/A,TRUE,"Investitionen"}</definedName>
    <definedName name="vvvvvv" hidden="1">{#N/A,#N/A,TRUE,"Inhalt";#N/A,#N/A,TRUE,"Kommentar";#N/A,#N/A,TRUE,"Ergebnisrechnung";#N/A,#N/A,TRUE,"Umsatz";#N/A,#N/A,TRUE,"Absatz";#N/A,#N/A,TRUE,"Preise";#N/A,#N/A,TRUE,"DB absolut";#N/A,#N/A,TRUE,"DB je Einheit";#N/A,#N/A,TRUE,"Kennzahlen";#N/A,#N/A,TRUE,"Bilanz";#N/A,#N/A,TRUE,"Investitionen"}</definedName>
    <definedName name="vxcbxcvb" localSheetId="0" hidden="1">{#N/A,#N/A,FALSE,"Completion of MBudget"}</definedName>
    <definedName name="vxcbxcvb" hidden="1">{#N/A,#N/A,FALSE,"Completion of MBudget"}</definedName>
    <definedName name="wertet" localSheetId="0" hidden="1">{#N/A,#N/A,FALSE,"Inhalt 1. Fassung";#N/A,#N/A,FALSE,"Ergebnisrechnung";#N/A,#N/A,FALSE,"Bilanz";#N/A,#N/A,FALSE,"Personal"}</definedName>
    <definedName name="wertet" hidden="1">{#N/A,#N/A,FALSE,"Inhalt 1. Fassung";#N/A,#N/A,FALSE,"Ergebnisrechnung";#N/A,#N/A,FALSE,"Bilanz";#N/A,#N/A,FALSE,"Personal"}</definedName>
    <definedName name="wqrdqw" localSheetId="0" hidden="1">{#N/A,#N/A,FALSE,"Completion of MBudget"}</definedName>
    <definedName name="wqrdqw" hidden="1">{#N/A,#N/A,FALSE,"Completion of MBudget"}</definedName>
    <definedName name="wrn.MB._.Petö." localSheetId="0" hidden="1">{#N/A,#N/A,FALSE,"Inhalt";#N/A,#N/A,FALSE,"Kommentar";#N/A,#N/A,FALSE,"Ergebnisrechnung";#N/A,#N/A,FALSE,"Umsatz";#N/A,#N/A,FALSE,"Absatz";#N/A,#N/A,FALSE,"Preise";#N/A,#N/A,FALSE,"DB absolut";#N/A,#N/A,FALSE,"DB je Einheit";#N/A,#N/A,FALSE,"Bilanz"}</definedName>
    <definedName name="wrn.MB._.Petö." hidden="1">{#N/A,#N/A,FALSE,"Inhalt";#N/A,#N/A,FALSE,"Kommentar";#N/A,#N/A,FALSE,"Ergebnisrechnung";#N/A,#N/A,FALSE,"Umsatz";#N/A,#N/A,FALSE,"Absatz";#N/A,#N/A,FALSE,"Preise";#N/A,#N/A,FALSE,"DB absolut";#N/A,#N/A,FALSE,"DB je Einheit";#N/A,#N/A,FALSE,"Bilanz"}</definedName>
    <definedName name="wrn.Monatsbericht._.AMV." localSheetId="0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wrn.Monatsbericht._.AMV.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wrn.Monatsbericht._.gesamt." localSheetId="0" hidden="1">{#N/A,#N/A,TRUE,"Inhalt";#N/A,#N/A,TRUE,"Kommentar";#N/A,#N/A,TRUE,"Ergebnisrechnung";#N/A,#N/A,TRUE,"Umsatz";#N/A,#N/A,TRUE,"Absatz";#N/A,#N/A,TRUE,"Preise";#N/A,#N/A,TRUE,"DB absolut";#N/A,#N/A,TRUE,"DB je Einheit";#N/A,#N/A,TRUE,"Kennzahlen";#N/A,#N/A,TRUE,"Bilanz";#N/A,#N/A,TRUE,"Investitionen"}</definedName>
    <definedName name="wrn.Monatsbericht._.gesamt." hidden="1">{#N/A,#N/A,TRUE,"Inhalt";#N/A,#N/A,TRUE,"Kommentar";#N/A,#N/A,TRUE,"Ergebnisrechnung";#N/A,#N/A,TRUE,"Umsatz";#N/A,#N/A,TRUE,"Absatz";#N/A,#N/A,TRUE,"Preise";#N/A,#N/A,TRUE,"DB absolut";#N/A,#N/A,TRUE,"DB je Einheit";#N/A,#N/A,TRUE,"Kennzahlen";#N/A,#N/A,TRUE,"Bilanz";#N/A,#N/A,TRUE,"Investitionen"}</definedName>
    <definedName name="wrn.Monthly." localSheetId="0" hidden="1">{#N/A,#N/A,FALSE,"Completion of MBudget"}</definedName>
    <definedName name="wrn.Monthly." hidden="1">{#N/A,#N/A,FALSE,"Completion of MBudget"}</definedName>
    <definedName name="wrn.Planung." localSheetId="0" hidden="1">{#N/A,#N/A,TRUE,"Inhalt";#N/A,#N/A,TRUE,"Kommentar";#N/A,#N/A,TRUE,"Ergebnisrechnung";#N/A,#N/A,TRUE,"Südzuckerschema";#N/A,#N/A,TRUE,"Bilanz";#N/A,#N/A,TRUE,"Verkaufsstatistik";#N/A,#N/A,TRUE,"Investitionen";#N/A,#N/A,TRUE,"Personal";#N/A,#N/A,TRUE,"Kennzahlen"}</definedName>
    <definedName name="wrn.Planung." hidden="1">{#N/A,#N/A,TRUE,"Inhalt";#N/A,#N/A,TRUE,"Kommentar";#N/A,#N/A,TRUE,"Ergebnisrechnung";#N/A,#N/A,TRUE,"Südzuckerschema";#N/A,#N/A,TRUE,"Bilanz";#N/A,#N/A,TRUE,"Verkaufsstatistik";#N/A,#N/A,TRUE,"Investitionen";#N/A,#N/A,TRUE,"Personal";#N/A,#N/A,TRUE,"Kennzahlen"}</definedName>
    <definedName name="wrn.Vorab_Bericht." localSheetId="0" hidden="1">{#N/A,#N/A,FALSE,"Inhalt 1. Fassung";#N/A,#N/A,FALSE,"Ergebnisrechnung";#N/A,#N/A,FALSE,"Bilanz";#N/A,#N/A,FALSE,"Personal"}</definedName>
    <definedName name="wrn.Vorab_Bericht." hidden="1">{#N/A,#N/A,FALSE,"Inhalt 1. Fassung";#N/A,#N/A,FALSE,"Ergebnisrechnung";#N/A,#N/A,FALSE,"Bilanz";#N/A,#N/A,FALSE,"Personal"}</definedName>
    <definedName name="xcvbgsgbsdf" localSheetId="0" hidden="1">{#N/A,#N/A,FALSE,"Completion of MBudget"}</definedName>
    <definedName name="xcvbgsgbsdf" hidden="1">{#N/A,#N/A,FALSE,"Completion of MBudget"}</definedName>
    <definedName name="xcvxcbvx" localSheetId="0" hidden="1">{#N/A,#N/A,FALSE,"Completion of MBudget"}</definedName>
    <definedName name="xcvxcbvx" hidden="1">{#N/A,#N/A,FALSE,"Completion of MBudget"}</definedName>
    <definedName name="xcvyxcv" localSheetId="0" hidden="1">{#N/A,#N/A,FALSE,"Completion of MBudget"}</definedName>
    <definedName name="xcvyxcv" hidden="1">{#N/A,#N/A,FALSE,"Completion of MBudget"}</definedName>
    <definedName name="XREF_COLUMN_1" localSheetId="6" hidden="1">#REF!</definedName>
    <definedName name="XREF_COLUMN_1" localSheetId="0" hidden="1">#REF!</definedName>
    <definedName name="XREF_COLUMN_1" localSheetId="1" hidden="1">#REF!</definedName>
    <definedName name="XREF_COLUMN_1" localSheetId="2" hidden="1">#REF!</definedName>
    <definedName name="XREF_COLUMN_1" hidden="1">#REF!</definedName>
    <definedName name="XREF_COLUMN_2" localSheetId="6" hidden="1">#REF!</definedName>
    <definedName name="XREF_COLUMN_2" localSheetId="0" hidden="1">#REF!</definedName>
    <definedName name="XREF_COLUMN_2" localSheetId="1" hidden="1">#REF!</definedName>
    <definedName name="XREF_COLUMN_2" localSheetId="2" hidden="1">#REF!</definedName>
    <definedName name="XREF_COLUMN_2" hidden="1">#REF!</definedName>
    <definedName name="XRefActiveRow" localSheetId="6" hidden="1">#REF!</definedName>
    <definedName name="XRefActiveRow" localSheetId="0" hidden="1">#REF!</definedName>
    <definedName name="XRefActiveRow" localSheetId="1" hidden="1">#REF!</definedName>
    <definedName name="XRefActiveRow" localSheetId="2" hidden="1">#REF!</definedName>
    <definedName name="XRefActiveRow" hidden="1">#REF!</definedName>
    <definedName name="XRefColumnsCount" hidden="1">2</definedName>
    <definedName name="XRefCopy1" localSheetId="6" hidden="1">#REF!</definedName>
    <definedName name="XRefCopy1" localSheetId="0" hidden="1">#REF!</definedName>
    <definedName name="XRefCopy1" localSheetId="1" hidden="1">#REF!</definedName>
    <definedName name="XRefCopy1" localSheetId="2" hidden="1">#REF!</definedName>
    <definedName name="XRefCopy1" hidden="1">#REF!</definedName>
    <definedName name="XRefCopy1Row" localSheetId="6" hidden="1">#REF!</definedName>
    <definedName name="XRefCopy1Row" localSheetId="0" hidden="1">#REF!</definedName>
    <definedName name="XRefCopy1Row" localSheetId="1" hidden="1">#REF!</definedName>
    <definedName name="XRefCopy1Row" localSheetId="2" hidden="1">#REF!</definedName>
    <definedName name="XRefCopy1Row" hidden="1">#REF!</definedName>
    <definedName name="XRefCopy2" localSheetId="6" hidden="1">#REF!</definedName>
    <definedName name="XRefCopy2" localSheetId="0" hidden="1">#REF!</definedName>
    <definedName name="XRefCopy2" localSheetId="1" hidden="1">#REF!</definedName>
    <definedName name="XRefCopy2" localSheetId="2" hidden="1">#REF!</definedName>
    <definedName name="XRefCopy2" hidden="1">#REF!</definedName>
    <definedName name="XRefCopy2Row" localSheetId="6" hidden="1">#REF!</definedName>
    <definedName name="XRefCopy2Row" localSheetId="0" hidden="1">#REF!</definedName>
    <definedName name="XRefCopy2Row" localSheetId="1" hidden="1">#REF!</definedName>
    <definedName name="XRefCopy2Row" localSheetId="2" hidden="1">#REF!</definedName>
    <definedName name="XRefCopy2Row" hidden="1">#REF!</definedName>
    <definedName name="XRefCopy3" localSheetId="6" hidden="1">#REF!</definedName>
    <definedName name="XRefCopy3" localSheetId="0" hidden="1">#REF!</definedName>
    <definedName name="XRefCopy3" localSheetId="1" hidden="1">#REF!</definedName>
    <definedName name="XRefCopy3" localSheetId="2" hidden="1">#REF!</definedName>
    <definedName name="XRefCopy3" hidden="1">#REF!</definedName>
    <definedName name="XRefCopy3Row" localSheetId="6" hidden="1">#REF!</definedName>
    <definedName name="XRefCopy3Row" localSheetId="0" hidden="1">#REF!</definedName>
    <definedName name="XRefCopy3Row" localSheetId="1" hidden="1">#REF!</definedName>
    <definedName name="XRefCopy3Row" localSheetId="2" hidden="1">#REF!</definedName>
    <definedName name="XRefCopy3Row" hidden="1">#REF!</definedName>
    <definedName name="XRefCopy4" localSheetId="6" hidden="1">#REF!</definedName>
    <definedName name="XRefCopy4" localSheetId="0" hidden="1">#REF!</definedName>
    <definedName name="XRefCopy4" localSheetId="1" hidden="1">#REF!</definedName>
    <definedName name="XRefCopy4" localSheetId="2" hidden="1">#REF!</definedName>
    <definedName name="XRefCopy4" hidden="1">#REF!</definedName>
    <definedName name="XRefCopy4Row" localSheetId="6" hidden="1">#REF!</definedName>
    <definedName name="XRefCopy4Row" localSheetId="0" hidden="1">#REF!</definedName>
    <definedName name="XRefCopy4Row" localSheetId="1" hidden="1">#REF!</definedName>
    <definedName name="XRefCopy4Row" localSheetId="2" hidden="1">#REF!</definedName>
    <definedName name="XRefCopy4Row" hidden="1">#REF!</definedName>
    <definedName name="XRefCopy5" localSheetId="6" hidden="1">#REF!</definedName>
    <definedName name="XRefCopy5" localSheetId="0" hidden="1">#REF!</definedName>
    <definedName name="XRefCopy5" localSheetId="1" hidden="1">#REF!</definedName>
    <definedName name="XRefCopy5" localSheetId="2" hidden="1">#REF!</definedName>
    <definedName name="XRefCopy5" hidden="1">#REF!</definedName>
    <definedName name="XRefCopy5Row" localSheetId="6" hidden="1">#REF!</definedName>
    <definedName name="XRefCopy5Row" localSheetId="0" hidden="1">#REF!</definedName>
    <definedName name="XRefCopy5Row" localSheetId="1" hidden="1">#REF!</definedName>
    <definedName name="XRefCopy5Row" localSheetId="2" hidden="1">#REF!</definedName>
    <definedName name="XRefCopy5Row" hidden="1">#REF!</definedName>
    <definedName name="XRefCopy6" localSheetId="6" hidden="1">#REF!</definedName>
    <definedName name="XRefCopy6" localSheetId="0" hidden="1">#REF!</definedName>
    <definedName name="XRefCopy6" localSheetId="1" hidden="1">#REF!</definedName>
    <definedName name="XRefCopy6" localSheetId="2" hidden="1">#REF!</definedName>
    <definedName name="XRefCopy6" hidden="1">#REF!</definedName>
    <definedName name="XRefCopy6Row" localSheetId="6" hidden="1">#REF!</definedName>
    <definedName name="XRefCopy6Row" localSheetId="0" hidden="1">#REF!</definedName>
    <definedName name="XRefCopy6Row" localSheetId="1" hidden="1">#REF!</definedName>
    <definedName name="XRefCopy6Row" localSheetId="2" hidden="1">#REF!</definedName>
    <definedName name="XRefCopy6Row" hidden="1">#REF!</definedName>
    <definedName name="XRefCopy7" localSheetId="6" hidden="1">#REF!</definedName>
    <definedName name="XRefCopy7" localSheetId="0" hidden="1">#REF!</definedName>
    <definedName name="XRefCopy7" localSheetId="1" hidden="1">#REF!</definedName>
    <definedName name="XRefCopy7" localSheetId="2" hidden="1">#REF!</definedName>
    <definedName name="XRefCopy7" hidden="1">#REF!</definedName>
    <definedName name="XRefCopy7Row" localSheetId="6" hidden="1">#REF!</definedName>
    <definedName name="XRefCopy7Row" localSheetId="0" hidden="1">#REF!</definedName>
    <definedName name="XRefCopy7Row" localSheetId="1" hidden="1">#REF!</definedName>
    <definedName name="XRefCopy7Row" localSheetId="2" hidden="1">#REF!</definedName>
    <definedName name="XRefCopy7Row" hidden="1">#REF!</definedName>
    <definedName name="XRefCopyRangeCount" hidden="1">7</definedName>
    <definedName name="XRefPaste1" localSheetId="6" hidden="1">#REF!</definedName>
    <definedName name="XRefPaste1" localSheetId="0" hidden="1">#REF!</definedName>
    <definedName name="XRefPaste1" localSheetId="1" hidden="1">#REF!</definedName>
    <definedName name="XRefPaste1" localSheetId="2" hidden="1">#REF!</definedName>
    <definedName name="XRefPaste1" hidden="1">#REF!</definedName>
    <definedName name="XRefPaste1Row" localSheetId="6" hidden="1">#REF!</definedName>
    <definedName name="XRefPaste1Row" localSheetId="0" hidden="1">#REF!</definedName>
    <definedName name="XRefPaste1Row" localSheetId="1" hidden="1">#REF!</definedName>
    <definedName name="XRefPaste1Row" localSheetId="2" hidden="1">#REF!</definedName>
    <definedName name="XRefPaste1Row" hidden="1">#REF!</definedName>
    <definedName name="XRefPaste2" localSheetId="6" hidden="1">#REF!</definedName>
    <definedName name="XRefPaste2" localSheetId="0" hidden="1">#REF!</definedName>
    <definedName name="XRefPaste2" localSheetId="1" hidden="1">#REF!</definedName>
    <definedName name="XRefPaste2" localSheetId="2" hidden="1">#REF!</definedName>
    <definedName name="XRefPaste2" hidden="1">#REF!</definedName>
    <definedName name="XRefPaste2Row" localSheetId="6" hidden="1">#REF!</definedName>
    <definedName name="XRefPaste2Row" localSheetId="0" hidden="1">#REF!</definedName>
    <definedName name="XRefPaste2Row" localSheetId="1" hidden="1">#REF!</definedName>
    <definedName name="XRefPaste2Row" localSheetId="2" hidden="1">#REF!</definedName>
    <definedName name="XRefPaste2Row" hidden="1">#REF!</definedName>
    <definedName name="XRefPaste3" localSheetId="6" hidden="1">#REF!</definedName>
    <definedName name="XRefPaste3" localSheetId="0" hidden="1">#REF!</definedName>
    <definedName name="XRefPaste3" localSheetId="1" hidden="1">#REF!</definedName>
    <definedName name="XRefPaste3" localSheetId="2" hidden="1">#REF!</definedName>
    <definedName name="XRefPaste3" hidden="1">#REF!</definedName>
    <definedName name="XRefPaste3Row" localSheetId="6" hidden="1">#REF!</definedName>
    <definedName name="XRefPaste3Row" localSheetId="0" hidden="1">#REF!</definedName>
    <definedName name="XRefPaste3Row" localSheetId="1" hidden="1">#REF!</definedName>
    <definedName name="XRefPaste3Row" localSheetId="2" hidden="1">#REF!</definedName>
    <definedName name="XRefPaste3Row" hidden="1">#REF!</definedName>
    <definedName name="XRefPaste4" localSheetId="6" hidden="1">#REF!</definedName>
    <definedName name="XRefPaste4" localSheetId="0" hidden="1">#REF!</definedName>
    <definedName name="XRefPaste4" localSheetId="1" hidden="1">#REF!</definedName>
    <definedName name="XRefPaste4" localSheetId="2" hidden="1">#REF!</definedName>
    <definedName name="XRefPaste4" hidden="1">#REF!</definedName>
    <definedName name="XRefPaste4Row" localSheetId="6" hidden="1">#REF!</definedName>
    <definedName name="XRefPaste4Row" localSheetId="0" hidden="1">#REF!</definedName>
    <definedName name="XRefPaste4Row" localSheetId="1" hidden="1">#REF!</definedName>
    <definedName name="XRefPaste4Row" localSheetId="2" hidden="1">#REF!</definedName>
    <definedName name="XRefPaste4Row" hidden="1">#REF!</definedName>
    <definedName name="XRefPaste5" localSheetId="6" hidden="1">#REF!</definedName>
    <definedName name="XRefPaste5" localSheetId="0" hidden="1">#REF!</definedName>
    <definedName name="XRefPaste5" localSheetId="1" hidden="1">#REF!</definedName>
    <definedName name="XRefPaste5" localSheetId="2" hidden="1">#REF!</definedName>
    <definedName name="XRefPaste5" hidden="1">#REF!</definedName>
    <definedName name="XRefPaste5Row" localSheetId="6" hidden="1">#REF!</definedName>
    <definedName name="XRefPaste5Row" localSheetId="0" hidden="1">#REF!</definedName>
    <definedName name="XRefPaste5Row" localSheetId="1" hidden="1">#REF!</definedName>
    <definedName name="XRefPaste5Row" localSheetId="2" hidden="1">#REF!</definedName>
    <definedName name="XRefPaste5Row" hidden="1">#REF!</definedName>
    <definedName name="XRefPaste6" localSheetId="6" hidden="1">#REF!</definedName>
    <definedName name="XRefPaste6" localSheetId="0" hidden="1">#REF!</definedName>
    <definedName name="XRefPaste6" localSheetId="1" hidden="1">#REF!</definedName>
    <definedName name="XRefPaste6" localSheetId="2" hidden="1">#REF!</definedName>
    <definedName name="XRefPaste6" hidden="1">#REF!</definedName>
    <definedName name="XRefPaste6Row" localSheetId="6" hidden="1">#REF!</definedName>
    <definedName name="XRefPaste6Row" localSheetId="0" hidden="1">#REF!</definedName>
    <definedName name="XRefPaste6Row" localSheetId="1" hidden="1">#REF!</definedName>
    <definedName name="XRefPaste6Row" localSheetId="2" hidden="1">#REF!</definedName>
    <definedName name="XRefPaste6Row" hidden="1">#REF!</definedName>
    <definedName name="XRefPaste7" localSheetId="6" hidden="1">#REF!</definedName>
    <definedName name="XRefPaste7" localSheetId="0" hidden="1">#REF!</definedName>
    <definedName name="XRefPaste7" localSheetId="1" hidden="1">#REF!</definedName>
    <definedName name="XRefPaste7" localSheetId="2" hidden="1">#REF!</definedName>
    <definedName name="XRefPaste7" hidden="1">#REF!</definedName>
    <definedName name="XRefPaste7Row" localSheetId="6" hidden="1">#REF!</definedName>
    <definedName name="XRefPaste7Row" localSheetId="0" hidden="1">#REF!</definedName>
    <definedName name="XRefPaste7Row" localSheetId="1" hidden="1">#REF!</definedName>
    <definedName name="XRefPaste7Row" localSheetId="2" hidden="1">#REF!</definedName>
    <definedName name="XRefPaste7Row" hidden="1">#REF!</definedName>
    <definedName name="XRefPaste8" localSheetId="6" hidden="1">#REF!</definedName>
    <definedName name="XRefPaste8" localSheetId="0" hidden="1">#REF!</definedName>
    <definedName name="XRefPaste8" localSheetId="1" hidden="1">#REF!</definedName>
    <definedName name="XRefPaste8" localSheetId="2" hidden="1">#REF!</definedName>
    <definedName name="XRefPaste8" hidden="1">#REF!</definedName>
    <definedName name="XRefPaste8Row" localSheetId="6" hidden="1">#REF!</definedName>
    <definedName name="XRefPaste8Row" localSheetId="0" hidden="1">#REF!</definedName>
    <definedName name="XRefPaste8Row" localSheetId="1" hidden="1">#REF!</definedName>
    <definedName name="XRefPaste8Row" localSheetId="2" hidden="1">#REF!</definedName>
    <definedName name="XRefPaste8Row" hidden="1">#REF!</definedName>
    <definedName name="XRefPasteRangeCount" hidden="1">8</definedName>
    <definedName name="xxx" localSheetId="0" hidden="1">{#N/A,#N/A,FALSE,"Completion of MBudget"}</definedName>
    <definedName name="xxx" hidden="1">{#N/A,#N/A,FALSE,"Completion of MBudget"}</definedName>
    <definedName name="zhzuzsx" localSheetId="0" hidden="1">{#N/A,#N/A,FALSE,"Completion of MBudget"}</definedName>
    <definedName name="zhzuzsx" hidden="1">{#N/A,#N/A,FALSE,"Completion of MBudget"}</definedName>
    <definedName name="zzz" localSheetId="0" hidden="1">{#N/A,#N/A,FALSE,"Completion of MBudget"}</definedName>
    <definedName name="zzz" hidden="1">{#N/A,#N/A,FALSE,"Completion of MBudget"}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42" l="1"/>
  <c r="B30" i="4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Mireille</author>
  </authors>
  <commentList>
    <comment ref="G2" authorId="0" shapeId="0" xr:uid="{76F86041-3C7E-4437-95A7-6FC1C531D421}">
      <text>
        <r>
          <rPr>
            <b/>
            <sz val="10"/>
            <color indexed="81"/>
            <rFont val="Tahoma"/>
            <family val="2"/>
          </rPr>
          <t>se va selecta din lista derulanta cu valorile aferente celulelor M1:M4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python.xml><?xml version="1.0" encoding="utf-8"?>
<python xmlns="http://schemas.microsoft.com/office/spreadsheetml/2023/python">
  <environmentDefinition id="{882DD1B0-6546-4DFA-8A08-902A380B44EA}">
    <initialization>
      <code xml:space="preserve">import numpy as np
import pandas as pd
import matplotlib.pyplot as plt
import seaborn as sns
import statsmodels as sm
import excel
import warnings
warnings.simplefilter('ignore')
excel.set_xl_scalar_conversion(excel.convert_to_scalar)
excel.set_xl_array_conversion(excel.convert_to_dataframe)
</code>
    </initialization>
  </environmentDefinition>
</python>
</file>

<file path=xl/sharedStrings.xml><?xml version="1.0" encoding="utf-8"?>
<sst xmlns="http://schemas.openxmlformats.org/spreadsheetml/2006/main" count="478" uniqueCount="162">
  <si>
    <t>Data angajării</t>
  </si>
  <si>
    <t>Marca</t>
  </si>
  <si>
    <t>Nume Prenume</t>
  </si>
  <si>
    <t>Filiala</t>
  </si>
  <si>
    <t>Departament</t>
  </si>
  <si>
    <t>Salariu încadrare</t>
  </si>
  <si>
    <t>Braşov</t>
  </si>
  <si>
    <t>Marketing</t>
  </si>
  <si>
    <t>economist</t>
  </si>
  <si>
    <t>MIHAI Carmen</t>
  </si>
  <si>
    <t>Bucureşti</t>
  </si>
  <si>
    <t>agent vânzări</t>
  </si>
  <si>
    <t>POPA Florin</t>
  </si>
  <si>
    <t>Contabilitate</t>
  </si>
  <si>
    <t>contabil</t>
  </si>
  <si>
    <t>IT</t>
  </si>
  <si>
    <t>analist</t>
  </si>
  <si>
    <t>Constanta</t>
  </si>
  <si>
    <t>VLAD Petru</t>
  </si>
  <si>
    <t>operator</t>
  </si>
  <si>
    <t>CONSTANTIN Dan</t>
  </si>
  <si>
    <t>MONDREA Laura</t>
  </si>
  <si>
    <t>PANAIT Cornel</t>
  </si>
  <si>
    <t>programator</t>
  </si>
  <si>
    <t>COMAN Aura</t>
  </si>
  <si>
    <t>BLĂGESCU Mădălina</t>
  </si>
  <si>
    <t>MIHAI Dinu</t>
  </si>
  <si>
    <t>Resurse umane</t>
  </si>
  <si>
    <t>DEDU Natalia</t>
  </si>
  <si>
    <t>GANEA Pavel</t>
  </si>
  <si>
    <t>SORESCU Liana</t>
  </si>
  <si>
    <t>PETRE Cristina</t>
  </si>
  <si>
    <t>MANESCU Andreea</t>
  </si>
  <si>
    <t>VISAN Alexandra</t>
  </si>
  <si>
    <t>Funcţia de încadrare</t>
  </si>
  <si>
    <t>STAN Viorel</t>
  </si>
  <si>
    <t>GHEORGHE Mihai</t>
  </si>
  <si>
    <t>VUTA Bianca</t>
  </si>
  <si>
    <t>VISAN Oana</t>
  </si>
  <si>
    <t>MARCU Cătălin</t>
  </si>
  <si>
    <t>CNP</t>
  </si>
  <si>
    <t>ALBU Maria</t>
  </si>
  <si>
    <t>Cuprins:</t>
  </si>
  <si>
    <t>Revenire la cuprins</t>
  </si>
  <si>
    <t>SUBTOTALURI</t>
  </si>
  <si>
    <r>
      <t>Să se calculeze și afișeze</t>
    </r>
    <r>
      <rPr>
        <b/>
        <i/>
        <sz val="14"/>
        <color rgb="FFFF0000"/>
        <rFont val="Times New Roman"/>
        <family val="1"/>
      </rPr>
      <t xml:space="preserve"> totalul salariilor de încadrare pe departamente</t>
    </r>
    <r>
      <rPr>
        <sz val="14"/>
        <color theme="1"/>
        <rFont val="Times New Roman"/>
        <family val="1"/>
      </rPr>
      <t xml:space="preserve"> folosind </t>
    </r>
    <r>
      <rPr>
        <b/>
        <i/>
        <sz val="14"/>
        <color rgb="FF0070C0"/>
        <rFont val="Times New Roman"/>
        <family val="1"/>
      </rPr>
      <t>tehnica subtotalurilor.</t>
    </r>
  </si>
  <si>
    <t>TABELA PIVOT</t>
  </si>
  <si>
    <t>Exemple:</t>
  </si>
  <si>
    <r>
      <t xml:space="preserve">1. </t>
    </r>
    <r>
      <rPr>
        <sz val="14"/>
        <color theme="1"/>
        <rFont val="Times New Roman"/>
        <family val="1"/>
      </rPr>
      <t xml:space="preserve"> Să se calculeze și să se afișeze prin intermediul unui tabel pivot</t>
    </r>
    <r>
      <rPr>
        <b/>
        <i/>
        <sz val="14"/>
        <color rgb="FFFF0000"/>
        <rFont val="Times New Roman"/>
        <family val="1"/>
      </rPr>
      <t xml:space="preserve"> totalul</t>
    </r>
    <r>
      <rPr>
        <sz val="14"/>
        <color theme="1"/>
        <rFont val="Times New Roman"/>
        <family val="1"/>
      </rPr>
      <t xml:space="preserve"> </t>
    </r>
    <r>
      <rPr>
        <b/>
        <i/>
        <sz val="14"/>
        <color rgb="FFFF0000"/>
        <rFont val="Times New Roman"/>
        <family val="1"/>
      </rPr>
      <t>salariilor de încadrare</t>
    </r>
    <r>
      <rPr>
        <sz val="14"/>
        <color theme="1"/>
        <rFont val="Times New Roman"/>
        <family val="1"/>
      </rPr>
      <t xml:space="preserve"> </t>
    </r>
    <r>
      <rPr>
        <b/>
        <i/>
        <sz val="14"/>
        <color rgb="FF0070C0"/>
        <rFont val="Times New Roman"/>
        <family val="1"/>
      </rPr>
      <t>pe departamente</t>
    </r>
    <r>
      <rPr>
        <sz val="14"/>
        <color theme="1"/>
        <rFont val="Times New Roman"/>
        <family val="1"/>
      </rPr>
      <t xml:space="preserve"> și </t>
    </r>
    <r>
      <rPr>
        <b/>
        <i/>
        <sz val="14"/>
        <color rgb="FF00B050"/>
        <rFont val="Times New Roman"/>
        <family val="1"/>
      </rPr>
      <t>pe funcții de încadrare</t>
    </r>
    <r>
      <rPr>
        <i/>
        <sz val="14"/>
        <color theme="1"/>
        <rFont val="Times New Roman"/>
        <family val="1"/>
      </rPr>
      <t>,</t>
    </r>
    <r>
      <rPr>
        <sz val="14"/>
        <color theme="1"/>
        <rFont val="Times New Roman"/>
        <family val="1"/>
      </rPr>
      <t xml:space="preserve"> </t>
    </r>
    <r>
      <rPr>
        <b/>
        <i/>
        <sz val="14"/>
        <color theme="5" tint="-0.249977111117893"/>
        <rFont val="Times New Roman"/>
        <family val="1"/>
      </rPr>
      <t xml:space="preserve">restricționând </t>
    </r>
    <r>
      <rPr>
        <b/>
        <sz val="14"/>
        <color theme="5" tint="-0.249977111117893"/>
        <rFont val="Times New Roman"/>
        <family val="1"/>
      </rPr>
      <t xml:space="preserve">afișarea </t>
    </r>
    <r>
      <rPr>
        <b/>
        <i/>
        <sz val="14"/>
        <color theme="5" tint="-0.249977111117893"/>
        <rFont val="Times New Roman"/>
        <family val="1"/>
      </rPr>
      <t>în mod interactiv pe filiale.</t>
    </r>
  </si>
  <si>
    <r>
      <rPr>
        <b/>
        <sz val="14"/>
        <color theme="1"/>
        <rFont val="Times New Roman"/>
        <family val="1"/>
      </rPr>
      <t>2</t>
    </r>
    <r>
      <rPr>
        <sz val="14"/>
        <color theme="1"/>
        <rFont val="Times New Roman"/>
        <family val="1"/>
      </rPr>
      <t xml:space="preserve">.  Să se calculeze și să se afișeze prin intermediul unui tabel pivot </t>
    </r>
    <r>
      <rPr>
        <b/>
        <i/>
        <sz val="14"/>
        <color rgb="FFFF0000"/>
        <rFont val="Times New Roman"/>
        <family val="1"/>
      </rPr>
      <t>salariul de încadrare mediu</t>
    </r>
    <r>
      <rPr>
        <b/>
        <i/>
        <sz val="14"/>
        <color rgb="FF0070C0"/>
        <rFont val="Times New Roman"/>
        <family val="1"/>
      </rPr>
      <t xml:space="preserve"> pe fiecare funcție</t>
    </r>
    <r>
      <rPr>
        <sz val="14"/>
        <color theme="1"/>
        <rFont val="Times New Roman"/>
        <family val="1"/>
      </rPr>
      <t xml:space="preserve"> și </t>
    </r>
    <r>
      <rPr>
        <b/>
        <i/>
        <sz val="14"/>
        <color rgb="FF00B050"/>
        <rFont val="Times New Roman"/>
        <family val="1"/>
      </rPr>
      <t>pe fiecare an de angajare</t>
    </r>
    <r>
      <rPr>
        <sz val="14"/>
        <color theme="1"/>
        <rFont val="Times New Roman"/>
        <family val="1"/>
      </rPr>
      <t>,</t>
    </r>
    <r>
      <rPr>
        <b/>
        <sz val="14"/>
        <color rgb="FF7030A0"/>
        <rFont val="Times New Roman"/>
        <family val="1"/>
      </rPr>
      <t xml:space="preserve"> </t>
    </r>
    <r>
      <rPr>
        <b/>
        <i/>
        <sz val="14"/>
        <color rgb="FF7030A0"/>
        <rFont val="Times New Roman"/>
        <family val="1"/>
      </rPr>
      <t>restricționând afișarea în mod dinamic pe filiale.</t>
    </r>
  </si>
  <si>
    <t>Cantitate vanduta</t>
  </si>
  <si>
    <t>Nume Client</t>
  </si>
  <si>
    <t>1. Instrumente de sintetizare a datelor în Excel</t>
  </si>
  <si>
    <t>1.1. Subtotaluri</t>
  </si>
  <si>
    <t>1.2. Tabela Pivot</t>
  </si>
  <si>
    <t>Scenarii</t>
  </si>
  <si>
    <t>Curs Euro</t>
  </si>
  <si>
    <t>Suma obtinuta la final</t>
  </si>
  <si>
    <t>Tehnica Valorii Scop (Goal Seek)</t>
  </si>
  <si>
    <t>2. Instrumente de asistare a deciziei</t>
  </si>
  <si>
    <t>Suma depusa inițial</t>
  </si>
  <si>
    <t>Suma depusă lunar</t>
  </si>
  <si>
    <t>Rata anuală a dobânzii</t>
  </si>
  <si>
    <t>ISBN carte</t>
  </si>
  <si>
    <t>Titlu carte</t>
  </si>
  <si>
    <t>Pret unitar carte</t>
  </si>
  <si>
    <t>Tehnologia Informatiei si Comunicatiei</t>
  </si>
  <si>
    <t>Contabilitate financiara</t>
  </si>
  <si>
    <t>Audit financiar contabil</t>
  </si>
  <si>
    <t>Dreptul afacerilor</t>
  </si>
  <si>
    <t>Fiscalitate</t>
  </si>
  <si>
    <t>Recapitulare Excel</t>
  </si>
  <si>
    <t>Curs EURO</t>
  </si>
  <si>
    <t>Număr factură</t>
  </si>
  <si>
    <t>Data facturii</t>
  </si>
  <si>
    <t>Oras distributie</t>
  </si>
  <si>
    <t>Agent vanzare</t>
  </si>
  <si>
    <t>Valoare vânzari (LEI)</t>
  </si>
  <si>
    <t>Valoare vânzari (EURO)</t>
  </si>
  <si>
    <t>Compania de librării</t>
  </si>
  <si>
    <t>Bucuresti</t>
  </si>
  <si>
    <t>Radulescu S.</t>
  </si>
  <si>
    <t>Popescu M.</t>
  </si>
  <si>
    <t>Librăria "Central"</t>
  </si>
  <si>
    <t>Sibiu</t>
  </si>
  <si>
    <t>Ionescu L.</t>
  </si>
  <si>
    <t>Vox 2000</t>
  </si>
  <si>
    <t>Vasilescu D.</t>
  </si>
  <si>
    <t>RolCris</t>
  </si>
  <si>
    <t>Brasov</t>
  </si>
  <si>
    <t>Cerințe:</t>
  </si>
  <si>
    <r>
      <rPr>
        <b/>
        <i/>
        <sz val="14"/>
        <rFont val="Calibri"/>
        <family val="2"/>
        <scheme val="minor"/>
      </rPr>
      <t>1.</t>
    </r>
    <r>
      <rPr>
        <sz val="14"/>
        <rFont val="Calibri"/>
        <family val="2"/>
        <scheme val="minor"/>
      </rPr>
      <t xml:space="preserve"> </t>
    </r>
    <r>
      <rPr>
        <b/>
        <i/>
        <sz val="14"/>
        <color rgb="FFFF0000"/>
        <rFont val="Calibri"/>
        <family val="2"/>
        <scheme val="minor"/>
      </rPr>
      <t>Să se completeze coloanele</t>
    </r>
    <r>
      <rPr>
        <sz val="14"/>
        <rFont val="Calibri"/>
        <family val="2"/>
        <scheme val="minor"/>
      </rPr>
      <t xml:space="preserve"> </t>
    </r>
    <r>
      <rPr>
        <b/>
        <i/>
        <sz val="14"/>
        <color rgb="FF0070C0"/>
        <rFont val="Calibri"/>
        <family val="2"/>
        <scheme val="minor"/>
      </rPr>
      <t>Titlu carte și Pret unitar</t>
    </r>
    <r>
      <rPr>
        <sz val="14"/>
        <rFont val="Calibri"/>
        <family val="2"/>
        <scheme val="minor"/>
      </rPr>
      <t xml:space="preserve"> </t>
    </r>
    <r>
      <rPr>
        <b/>
        <i/>
        <sz val="14"/>
        <color rgb="FFFF0000"/>
        <rFont val="Calibri"/>
        <family val="2"/>
        <scheme val="minor"/>
      </rPr>
      <t>prin recuperarea acestora</t>
    </r>
    <r>
      <rPr>
        <b/>
        <sz val="14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 xml:space="preserve">din foaia de calcul Carti, </t>
    </r>
    <r>
      <rPr>
        <b/>
        <sz val="14"/>
        <rFont val="Calibri"/>
        <family val="2"/>
        <scheme val="minor"/>
      </rPr>
      <t>în funcție de</t>
    </r>
    <r>
      <rPr>
        <b/>
        <i/>
        <sz val="14"/>
        <rFont val="Calibri"/>
        <family val="2"/>
        <scheme val="minor"/>
      </rPr>
      <t xml:space="preserve"> </t>
    </r>
    <r>
      <rPr>
        <b/>
        <i/>
        <sz val="14"/>
        <color rgb="FF0070C0"/>
        <rFont val="Calibri"/>
        <family val="2"/>
        <scheme val="minor"/>
      </rPr>
      <t>cheia de consultare ISBN carte.</t>
    </r>
  </si>
  <si>
    <r>
      <rPr>
        <b/>
        <i/>
        <sz val="14"/>
        <color rgb="FFFF0000"/>
        <rFont val="Calibri"/>
        <family val="2"/>
        <scheme val="minor"/>
      </rPr>
      <t>2. Să se calculeze</t>
    </r>
    <r>
      <rPr>
        <sz val="14"/>
        <rFont val="Calibri"/>
        <family val="2"/>
        <scheme val="minor"/>
      </rPr>
      <t xml:space="preserve"> </t>
    </r>
    <r>
      <rPr>
        <b/>
        <i/>
        <sz val="14"/>
        <color rgb="FF0070C0"/>
        <rFont val="Calibri"/>
        <family val="2"/>
        <scheme val="minor"/>
      </rPr>
      <t>valoarea totală a vânzărilor în lei și în EURO</t>
    </r>
    <r>
      <rPr>
        <sz val="14"/>
        <rFont val="Calibri"/>
        <family val="2"/>
        <scheme val="minor"/>
      </rPr>
      <t xml:space="preserve"> (pe baza cursului din celula G2).</t>
    </r>
  </si>
  <si>
    <r>
      <rPr>
        <b/>
        <i/>
        <sz val="14"/>
        <color rgb="FFFF0000"/>
        <rFont val="Calibri"/>
        <family val="2"/>
        <scheme val="minor"/>
      </rPr>
      <t xml:space="preserve">3. Să se formateze condițional </t>
    </r>
    <r>
      <rPr>
        <sz val="14"/>
        <color theme="1"/>
        <rFont val="Calibri"/>
        <family val="2"/>
        <scheme val="minor"/>
      </rPr>
      <t>pe fundal galben</t>
    </r>
    <r>
      <rPr>
        <b/>
        <i/>
        <sz val="14"/>
        <color rgb="FFFF0000"/>
        <rFont val="Calibri"/>
        <family val="2"/>
        <scheme val="minor"/>
      </rPr>
      <t xml:space="preserve"> facturile</t>
    </r>
    <r>
      <rPr>
        <sz val="14"/>
        <color theme="1"/>
        <rFont val="Calibri"/>
        <family val="2"/>
        <scheme val="minor"/>
      </rPr>
      <t xml:space="preserve"> (domeniul A6:A62) care au fost </t>
    </r>
    <r>
      <rPr>
        <sz val="14"/>
        <rFont val="Calibri"/>
        <family val="2"/>
        <scheme val="minor"/>
      </rPr>
      <t>emise</t>
    </r>
    <r>
      <rPr>
        <b/>
        <i/>
        <sz val="14"/>
        <color rgb="FF0070C0"/>
        <rFont val="Calibri"/>
        <family val="2"/>
        <scheme val="minor"/>
      </rPr>
      <t xml:space="preserve"> clienților din Sibiu în anul precedent.</t>
    </r>
  </si>
  <si>
    <r>
      <rPr>
        <b/>
        <i/>
        <sz val="14"/>
        <color rgb="FFFF0000"/>
        <rFont val="Calibri"/>
        <family val="2"/>
        <scheme val="minor"/>
      </rPr>
      <t>4. Să se calculeze valoarea totală a vânzărilor (în EURO)</t>
    </r>
    <r>
      <rPr>
        <sz val="14"/>
        <color theme="1"/>
        <rFont val="Calibri"/>
        <family val="2"/>
        <scheme val="minor"/>
      </rPr>
      <t xml:space="preserve"> efectuate </t>
    </r>
    <r>
      <rPr>
        <b/>
        <i/>
        <sz val="14"/>
        <color rgb="FF0070C0"/>
        <rFont val="Calibri"/>
        <family val="2"/>
        <scheme val="minor"/>
      </rPr>
      <t>în localitățile al căror nume începe cu litera B.</t>
    </r>
  </si>
  <si>
    <t>Rezultatul se va rotunji la 2 zecimale</t>
  </si>
  <si>
    <r>
      <rPr>
        <b/>
        <i/>
        <sz val="14"/>
        <color rgb="FFFF0000"/>
        <rFont val="Calibri"/>
        <family val="2"/>
        <scheme val="minor"/>
      </rPr>
      <t>Să se calculeze comisionul aferent fiecărui agent de vânzare</t>
    </r>
    <r>
      <rPr>
        <sz val="14"/>
        <color theme="1"/>
        <rFont val="Calibri"/>
        <family val="2"/>
        <scheme val="minor"/>
      </rPr>
      <t xml:space="preserve"> (pe domeniul F86:F89) știind că acesta se acordă diferențiat în funcție de valoarea medie a vănzărilor în Euro în perioada respectivă:</t>
    </r>
  </si>
  <si>
    <t>*dacă valoarea medie a vânzărilor este sub 3000 Euro, comisionul reprezintă 5% din valoarea respectivă;</t>
  </si>
  <si>
    <t>*dacă valoarea medie a vânzărilor este cuprinsă între 3000 și 4000 Euro, comisionul reprezintă 10% din valoarea respectivă;</t>
  </si>
  <si>
    <t>*dacă valoarea medie a vânzărilor depășește 4000 Euro, comisionul reprezintă 15% din valoarea respectivă.</t>
  </si>
  <si>
    <t>Anul emiterii facturii</t>
  </si>
  <si>
    <t>Valoarea medie a vanzarilor</t>
  </si>
  <si>
    <t>Comision agent vanzari</t>
  </si>
  <si>
    <r>
      <t>7. Să se efectueze</t>
    </r>
    <r>
      <rPr>
        <sz val="14"/>
        <color rgb="FFFF0000"/>
        <rFont val="Calibri"/>
        <family val="2"/>
        <scheme val="minor"/>
      </rPr>
      <t xml:space="preserve"> </t>
    </r>
    <r>
      <rPr>
        <b/>
        <i/>
        <sz val="14"/>
        <color rgb="FFFF0000"/>
        <rFont val="Calibri"/>
        <family val="2"/>
        <scheme val="minor"/>
      </rPr>
      <t xml:space="preserve">următoarea interogare a bazei de date prin metoda filtrului avansat: </t>
    </r>
    <r>
      <rPr>
        <sz val="14"/>
        <rFont val="Calibri"/>
        <family val="2"/>
        <scheme val="minor"/>
      </rPr>
      <t xml:space="preserve">să se extragă toate facturile cu </t>
    </r>
    <r>
      <rPr>
        <b/>
        <i/>
        <sz val="14"/>
        <color rgb="FF7030A0"/>
        <rFont val="Calibri"/>
        <family val="2"/>
        <scheme val="minor"/>
      </rPr>
      <t>valoarea mai mare de 20000 lei</t>
    </r>
    <r>
      <rPr>
        <sz val="14"/>
        <rFont val="Calibri"/>
        <family val="2"/>
        <scheme val="minor"/>
      </rPr>
      <t xml:space="preserve"> care au fost emise </t>
    </r>
    <r>
      <rPr>
        <b/>
        <i/>
        <sz val="14"/>
        <color rgb="FF0070C0"/>
        <rFont val="Calibri"/>
        <family val="2"/>
        <scheme val="minor"/>
      </rPr>
      <t>în ultimii 2 ani</t>
    </r>
    <r>
      <rPr>
        <b/>
        <i/>
        <sz val="14"/>
        <color rgb="FFFF0000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 xml:space="preserve">clienților din orașele al căror </t>
    </r>
    <r>
      <rPr>
        <b/>
        <i/>
        <sz val="14"/>
        <color rgb="FF00B050"/>
        <rFont val="Calibri"/>
        <family val="2"/>
        <scheme val="minor"/>
      </rPr>
      <t>nume începe cu B.</t>
    </r>
  </si>
  <si>
    <r>
      <t xml:space="preserve">Interogarea va avea ca rezultat câmpurile: </t>
    </r>
    <r>
      <rPr>
        <b/>
        <i/>
        <sz val="14"/>
        <color theme="1"/>
        <rFont val="Calibri"/>
        <family val="2"/>
        <scheme val="minor"/>
      </rPr>
      <t>Număr factură, Data facturii, Nume client, Oras distributie, Valoare vânzări (lei).</t>
    </r>
  </si>
  <si>
    <r>
      <rPr>
        <b/>
        <i/>
        <sz val="14"/>
        <color rgb="FFFF0000"/>
        <rFont val="Calibri"/>
        <family val="2"/>
        <scheme val="minor"/>
      </rPr>
      <t>8. Să se definească un tabel pivot</t>
    </r>
    <r>
      <rPr>
        <sz val="14"/>
        <color theme="1"/>
        <rFont val="Calibri"/>
        <family val="2"/>
        <scheme val="minor"/>
      </rPr>
      <t xml:space="preserve"> prin care să se calculeze și afișeze </t>
    </r>
    <r>
      <rPr>
        <b/>
        <i/>
        <sz val="14"/>
        <color rgb="FF00B050"/>
        <rFont val="Calibri"/>
        <family val="2"/>
        <scheme val="minor"/>
      </rPr>
      <t xml:space="preserve">numărul total de facturi </t>
    </r>
    <r>
      <rPr>
        <sz val="14"/>
        <color theme="1"/>
        <rFont val="Calibri"/>
        <family val="2"/>
        <scheme val="minor"/>
      </rPr>
      <t>și</t>
    </r>
    <r>
      <rPr>
        <b/>
        <i/>
        <sz val="14"/>
        <color rgb="FF0070C0"/>
        <rFont val="Calibri"/>
        <family val="2"/>
        <scheme val="minor"/>
      </rPr>
      <t xml:space="preserve"> valoarea totală a vânzărilor în lei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 </t>
    </r>
    <r>
      <rPr>
        <b/>
        <i/>
        <sz val="14"/>
        <color rgb="FFFF0000"/>
        <rFont val="Calibri"/>
        <family val="2"/>
        <scheme val="minor"/>
      </rPr>
      <t>pe fiecare client în parte</t>
    </r>
    <r>
      <rPr>
        <sz val="14"/>
        <color theme="1"/>
        <rFont val="Calibri"/>
        <family val="2"/>
        <scheme val="minor"/>
      </rPr>
      <t xml:space="preserve">, </t>
    </r>
  </si>
  <si>
    <r>
      <t>rezultatele fiind afișate</t>
    </r>
    <r>
      <rPr>
        <b/>
        <i/>
        <sz val="14"/>
        <color rgb="FF7030A0"/>
        <rFont val="Calibri"/>
        <family val="2"/>
        <scheme val="minor"/>
      </rPr>
      <t xml:space="preserve"> în mod dinamic (interactiv)</t>
    </r>
    <r>
      <rPr>
        <sz val="14"/>
        <color theme="1"/>
        <rFont val="Calibri"/>
        <family val="2"/>
        <scheme val="minor"/>
      </rPr>
      <t xml:space="preserve"> în funcție de </t>
    </r>
    <r>
      <rPr>
        <b/>
        <i/>
        <sz val="14"/>
        <color rgb="FF7030A0"/>
        <rFont val="Calibri"/>
        <family val="2"/>
        <scheme val="minor"/>
      </rPr>
      <t>anul facturării.</t>
    </r>
    <r>
      <rPr>
        <sz val="14"/>
        <color theme="1"/>
        <rFont val="Calibri"/>
        <family val="2"/>
        <scheme val="minor"/>
      </rPr>
      <t xml:space="preserve"> Să se adauge la nivelul tabelului pivot un </t>
    </r>
    <r>
      <rPr>
        <b/>
        <u/>
        <sz val="14"/>
        <color rgb="FFFF0000"/>
        <rFont val="Calibri"/>
        <family val="2"/>
        <scheme val="minor"/>
      </rPr>
      <t>obiect de tip Slicer</t>
    </r>
    <r>
      <rPr>
        <sz val="14"/>
        <color theme="1"/>
        <rFont val="Calibri"/>
        <family val="2"/>
        <scheme val="minor"/>
      </rPr>
      <t xml:space="preserve"> pentru a sintetiza informațiile la nivel de "</t>
    </r>
    <r>
      <rPr>
        <b/>
        <i/>
        <sz val="14"/>
        <color theme="1"/>
        <rFont val="Calibri"/>
        <family val="2"/>
        <scheme val="minor"/>
      </rPr>
      <t>Titlu carte</t>
    </r>
    <r>
      <rPr>
        <sz val="14"/>
        <color theme="1"/>
        <rFont val="Calibri"/>
        <family val="2"/>
        <scheme val="minor"/>
      </rPr>
      <t>".</t>
    </r>
  </si>
  <si>
    <r>
      <t xml:space="preserve">Să se reprezinte printr-o </t>
    </r>
    <r>
      <rPr>
        <b/>
        <sz val="14"/>
        <rFont val="Calibri"/>
        <family val="2"/>
        <scheme val="minor"/>
      </rPr>
      <t>diagramă pivot</t>
    </r>
    <r>
      <rPr>
        <sz val="14"/>
        <rFont val="Calibri"/>
        <family val="2"/>
        <charset val="238"/>
        <scheme val="minor"/>
      </rPr>
      <t xml:space="preserve">, în mod comparativ, printr-un </t>
    </r>
    <r>
      <rPr>
        <i/>
        <u/>
        <sz val="14"/>
        <color rgb="FFFF0000"/>
        <rFont val="Calibri"/>
        <family val="2"/>
        <scheme val="minor"/>
      </rPr>
      <t>grafic de tip Combo</t>
    </r>
    <r>
      <rPr>
        <sz val="14"/>
        <rFont val="Calibri"/>
        <family val="2"/>
        <charset val="238"/>
        <scheme val="minor"/>
      </rPr>
      <t>, atât numărul total de facturi cât și valoarea totală a vânzărilor.</t>
    </r>
  </si>
  <si>
    <t>4. Recapitulare finală Excel</t>
  </si>
  <si>
    <t>3. Grafice</t>
  </si>
  <si>
    <r>
      <t xml:space="preserve">În vederea realizării unei </t>
    </r>
    <r>
      <rPr>
        <u/>
        <sz val="12"/>
        <color theme="1"/>
        <rFont val="Calibri"/>
        <family val="2"/>
        <scheme val="minor"/>
      </rPr>
      <t>analize de senzitivitate</t>
    </r>
    <r>
      <rPr>
        <sz val="12"/>
        <color theme="1"/>
        <rFont val="Calibri"/>
        <family val="2"/>
        <scheme val="minor"/>
      </rPr>
      <t xml:space="preserve">, banca ofera investitorului și alte valori pentru variabilele inițiale implicate în generarea sumei finale ce va fi obținută de acesta la sfârșitul perioadei de investiție, în 2 variante (scenariul optimist și pesimist).
Definiți cele </t>
    </r>
    <r>
      <rPr>
        <b/>
        <u/>
        <sz val="12"/>
        <color theme="4"/>
        <rFont val="Calibri"/>
        <family val="2"/>
        <scheme val="minor"/>
      </rPr>
      <t>două scenarii</t>
    </r>
    <r>
      <rPr>
        <sz val="12"/>
        <color theme="1"/>
        <rFont val="Calibri"/>
        <family val="2"/>
        <scheme val="minor"/>
      </rPr>
      <t xml:space="preserve"> și realizați o </t>
    </r>
    <r>
      <rPr>
        <i/>
        <sz val="12"/>
        <color theme="1"/>
        <rFont val="Calibri"/>
        <family val="2"/>
        <scheme val="minor"/>
      </rPr>
      <t>analiză a rezultatelor obținute</t>
    </r>
    <r>
      <rPr>
        <sz val="12"/>
        <color theme="1"/>
        <rFont val="Calibri"/>
        <family val="2"/>
        <scheme val="minor"/>
      </rPr>
      <t>.</t>
    </r>
  </si>
  <si>
    <t>prin compararea valorii vânzărilor aferente celor două puncte de vânzare.</t>
  </si>
  <si>
    <t>Luna</t>
  </si>
  <si>
    <t>Ianuarie</t>
  </si>
  <si>
    <t>Februarie</t>
  </si>
  <si>
    <t>Martie</t>
  </si>
  <si>
    <t>Aprilie</t>
  </si>
  <si>
    <t>Punct vânzare A</t>
  </si>
  <si>
    <t>Punct vânzare B</t>
  </si>
  <si>
    <t xml:space="preserve">Categorie </t>
  </si>
  <si>
    <t>Valoare</t>
  </si>
  <si>
    <t>Cheltuieli materiale</t>
  </si>
  <si>
    <t>Salarii directe</t>
  </si>
  <si>
    <t>Cheltuieli generale</t>
  </si>
  <si>
    <t>Rezultat</t>
  </si>
  <si>
    <r>
      <t>1. Creați un</t>
    </r>
    <r>
      <rPr>
        <b/>
        <sz val="14"/>
        <color theme="4" tint="-0.249977111117893"/>
        <rFont val="Calibri"/>
        <family val="2"/>
      </rPr>
      <t xml:space="preserve"> </t>
    </r>
    <r>
      <rPr>
        <b/>
        <u/>
        <sz val="14"/>
        <color theme="4" tint="-0.249977111117893"/>
        <rFont val="Calibri"/>
        <family val="2"/>
      </rPr>
      <t>grafic de tip histograme orientate vertical (Column)</t>
    </r>
    <r>
      <rPr>
        <sz val="14"/>
        <color rgb="FF000000"/>
        <rFont val="Calibri"/>
        <family val="2"/>
      </rPr>
      <t xml:space="preserve"> pentru a reprezenta evoluția vânzărilor in primele patru luni ale anului, </t>
    </r>
  </si>
  <si>
    <r>
      <t xml:space="preserve">2. Să se realizeze un </t>
    </r>
    <r>
      <rPr>
        <b/>
        <u/>
        <sz val="14"/>
        <color rgb="FF00B050"/>
        <rFont val="Calibri"/>
        <family val="2"/>
      </rPr>
      <t>grafic în cascadă (Waterfall)</t>
    </r>
    <r>
      <rPr>
        <sz val="14"/>
        <color rgb="FF000000"/>
        <rFont val="Calibri"/>
        <family val="2"/>
      </rPr>
      <t xml:space="preserve"> pentru a reprezenta evoluția cheltuielilor și a veniturilor asupra balanței inițiale pe parcursul unui an fiscal.</t>
    </r>
  </si>
  <si>
    <t>Venituri din vânzări</t>
  </si>
  <si>
    <t>Balanța inițială</t>
  </si>
  <si>
    <t>Cost unitar</t>
  </si>
  <si>
    <t>Preț vânzare unitar</t>
  </si>
  <si>
    <t>Venituri</t>
  </si>
  <si>
    <t>Profit</t>
  </si>
  <si>
    <t>Produse vândute</t>
  </si>
  <si>
    <t>Costuri fix</t>
  </si>
  <si>
    <t>Costuri variabile</t>
  </si>
  <si>
    <r>
      <rPr>
        <b/>
        <i/>
        <u/>
        <sz val="14"/>
        <color rgb="FFFF0000"/>
        <rFont val="Calibri"/>
        <family val="2"/>
        <scheme val="minor"/>
      </rPr>
      <t xml:space="preserve">Notă: </t>
    </r>
    <r>
      <rPr>
        <sz val="14"/>
        <rFont val="Calibri"/>
        <family val="2"/>
        <scheme val="minor"/>
      </rPr>
      <t>pentru cărțile vândute în anul curent, prețul se majorează cu 10%.</t>
    </r>
  </si>
  <si>
    <r>
      <rPr>
        <b/>
        <sz val="11"/>
        <color theme="1"/>
        <rFont val="Calibri"/>
        <family val="2"/>
        <charset val="238"/>
        <scheme val="minor"/>
      </rPr>
      <t>Scenariul 1 (Optimist):</t>
    </r>
    <r>
      <rPr>
        <sz val="11"/>
        <color theme="1"/>
        <rFont val="Calibri"/>
        <family val="2"/>
        <scheme val="minor"/>
      </rPr>
      <t xml:space="preserve">
Suma depusă lunar: 300 Euro
Cursul Euro: 4,94
</t>
    </r>
    <r>
      <rPr>
        <b/>
        <sz val="11"/>
        <color theme="1"/>
        <rFont val="Calibri"/>
        <family val="2"/>
        <charset val="238"/>
        <scheme val="minor"/>
      </rPr>
      <t>Scenariul 2 (Pesimist):</t>
    </r>
    <r>
      <rPr>
        <sz val="11"/>
        <color theme="1"/>
        <rFont val="Calibri"/>
        <family val="2"/>
        <scheme val="minor"/>
      </rPr>
      <t xml:space="preserve">
Suma depusă lunar: 200 Euro
Cursul Euro: 5,02</t>
    </r>
  </si>
  <si>
    <r>
      <rPr>
        <sz val="11"/>
        <rFont val="Calibri"/>
        <family val="2"/>
        <scheme val="minor"/>
      </rPr>
      <t>Să se calculeze veniturile, cheltuielile variabile și profitul având în vedere variabilele modelului (preț vânzare unitar și cantitate vândută).</t>
    </r>
    <r>
      <rPr>
        <b/>
        <u/>
        <sz val="11"/>
        <color theme="4"/>
        <rFont val="Calibri"/>
        <family val="2"/>
        <scheme val="minor"/>
      </rPr>
      <t xml:space="preserve">
Ce cantitate</t>
    </r>
    <r>
      <rPr>
        <sz val="11"/>
        <color theme="4"/>
        <rFont val="Calibri"/>
        <family val="2"/>
        <scheme val="minor"/>
      </rPr>
      <t xml:space="preserve">  </t>
    </r>
    <r>
      <rPr>
        <b/>
        <sz val="11"/>
        <color theme="1"/>
        <rFont val="Calibri"/>
        <family val="2"/>
        <scheme val="minor"/>
      </rPr>
      <t xml:space="preserve">ar fi necesar să se vândă pentru a se atinge </t>
    </r>
    <r>
      <rPr>
        <b/>
        <u/>
        <sz val="11"/>
        <color rgb="FFC00000"/>
        <rFont val="Calibri"/>
        <family val="2"/>
        <scheme val="minor"/>
      </rPr>
      <t>un profit de 100000 RON</t>
    </r>
    <r>
      <rPr>
        <b/>
        <sz val="11"/>
        <color theme="1"/>
        <rFont val="Calibri"/>
        <family val="2"/>
        <scheme val="minor"/>
      </rPr>
      <t xml:space="preserve">? (utilizați </t>
    </r>
    <r>
      <rPr>
        <b/>
        <sz val="11"/>
        <color rgb="FF00B050"/>
        <rFont val="Calibri"/>
        <family val="2"/>
        <scheme val="minor"/>
      </rPr>
      <t>tehnica valorii scop - Goal Seek</t>
    </r>
    <r>
      <rPr>
        <b/>
        <sz val="11"/>
        <color theme="1"/>
        <rFont val="Calibri"/>
        <family val="2"/>
        <scheme val="minor"/>
      </rPr>
      <t>)</t>
    </r>
  </si>
  <si>
    <r>
      <rPr>
        <b/>
        <sz val="14"/>
        <color theme="1"/>
        <rFont val="Times New Roman"/>
        <family val="1"/>
      </rPr>
      <t>4</t>
    </r>
    <r>
      <rPr>
        <sz val="14"/>
        <color theme="1"/>
        <rFont val="Times New Roman"/>
        <family val="1"/>
      </rPr>
      <t xml:space="preserve">. Să se afișeze prin intermediul unui tabel pivot </t>
    </r>
    <r>
      <rPr>
        <b/>
        <i/>
        <sz val="14"/>
        <color rgb="FFFF0000"/>
        <rFont val="Times New Roman"/>
        <family val="1"/>
      </rPr>
      <t>numărul de salariați</t>
    </r>
    <r>
      <rPr>
        <sz val="14"/>
        <color theme="1"/>
        <rFont val="Times New Roman"/>
        <family val="1"/>
      </rPr>
      <t xml:space="preserve"> </t>
    </r>
    <r>
      <rPr>
        <b/>
        <i/>
        <sz val="14"/>
        <color rgb="FF0070C0"/>
        <rFont val="Times New Roman"/>
        <family val="1"/>
      </rPr>
      <t>pe fiecare departament</t>
    </r>
    <r>
      <rPr>
        <sz val="14"/>
        <color theme="1"/>
        <rFont val="Times New Roman"/>
        <family val="1"/>
      </rPr>
      <t xml:space="preserve"> și să se definească:  </t>
    </r>
  </si>
  <si>
    <r>
      <rPr>
        <b/>
        <sz val="14"/>
        <color theme="1"/>
        <rFont val="Times New Roman"/>
        <family val="1"/>
      </rPr>
      <t>5</t>
    </r>
    <r>
      <rPr>
        <sz val="14"/>
        <color theme="1"/>
        <rFont val="Times New Roman"/>
        <family val="1"/>
      </rPr>
      <t xml:space="preserve">. Să se reprezinte </t>
    </r>
    <r>
      <rPr>
        <sz val="14"/>
        <rFont val="Times New Roman"/>
        <family val="1"/>
      </rPr>
      <t xml:space="preserve">printr-o diagramă pivot (grafic de tip Pie) </t>
    </r>
    <r>
      <rPr>
        <b/>
        <i/>
        <sz val="14"/>
        <color rgb="FF0070C0"/>
        <rFont val="Times New Roman"/>
        <family val="1"/>
      </rPr>
      <t>structura salariilor de încadrare totale</t>
    </r>
    <r>
      <rPr>
        <b/>
        <i/>
        <sz val="14"/>
        <color rgb="FFFF0000"/>
        <rFont val="Times New Roman"/>
        <family val="1"/>
      </rPr>
      <t xml:space="preserve"> </t>
    </r>
    <r>
      <rPr>
        <b/>
        <i/>
        <sz val="14"/>
        <color rgb="FF00B050"/>
        <rFont val="Times New Roman"/>
        <family val="1"/>
      </rPr>
      <t>pe filiale.</t>
    </r>
  </si>
  <si>
    <r>
      <rPr>
        <b/>
        <sz val="14"/>
        <color theme="1"/>
        <rFont val="Times New Roman"/>
        <family val="1"/>
      </rPr>
      <t>6.</t>
    </r>
    <r>
      <rPr>
        <sz val="14"/>
        <color theme="1"/>
        <rFont val="Times New Roman"/>
        <family val="1"/>
      </rPr>
      <t xml:space="preserve"> Să se reprezinte printr-o diagramă pivot</t>
    </r>
    <r>
      <rPr>
        <b/>
        <i/>
        <sz val="14"/>
        <color rgb="FFFF0000"/>
        <rFont val="Times New Roman"/>
        <family val="1"/>
      </rPr>
      <t xml:space="preserve"> </t>
    </r>
    <r>
      <rPr>
        <sz val="14"/>
        <rFont val="Times New Roman"/>
        <family val="1"/>
      </rPr>
      <t>(grafic de tip Combo)</t>
    </r>
    <r>
      <rPr>
        <b/>
        <i/>
        <sz val="14"/>
        <color rgb="FFFF0000"/>
        <rFont val="Times New Roman"/>
        <family val="1"/>
      </rPr>
      <t xml:space="preserve"> numărul total de salariați</t>
    </r>
    <r>
      <rPr>
        <sz val="14"/>
        <color theme="1"/>
        <rFont val="Times New Roman"/>
        <family val="1"/>
      </rPr>
      <t xml:space="preserve"> și</t>
    </r>
    <r>
      <rPr>
        <b/>
        <i/>
        <sz val="14"/>
        <color rgb="FF0070C0"/>
        <rFont val="Times New Roman"/>
        <family val="1"/>
      </rPr>
      <t xml:space="preserve"> salariile totale pe departamente,</t>
    </r>
    <r>
      <rPr>
        <sz val="14"/>
        <color theme="1"/>
        <rFont val="Times New Roman"/>
        <family val="1"/>
      </rPr>
      <t xml:space="preserve"> </t>
    </r>
    <r>
      <rPr>
        <b/>
        <i/>
        <sz val="14"/>
        <color rgb="FF00B050"/>
        <rFont val="Times New Roman"/>
        <family val="1"/>
      </rPr>
      <t xml:space="preserve">restricționând afișarea în mod dinamic în funcție de anul angajării. </t>
    </r>
  </si>
  <si>
    <r>
      <t xml:space="preserve">7. </t>
    </r>
    <r>
      <rPr>
        <sz val="14"/>
        <color theme="1"/>
        <rFont val="Times New Roman"/>
        <family val="1"/>
      </rPr>
      <t>Să se reprezinte</t>
    </r>
    <r>
      <rPr>
        <b/>
        <sz val="14"/>
        <color theme="1"/>
        <rFont val="Times New Roman"/>
        <family val="1"/>
      </rPr>
      <t xml:space="preserve"> </t>
    </r>
    <r>
      <rPr>
        <sz val="14"/>
        <rFont val="Times New Roman"/>
        <family val="1"/>
      </rPr>
      <t xml:space="preserve">printr-o diagramă pivot (grafic de tip Pie) </t>
    </r>
    <r>
      <rPr>
        <b/>
        <i/>
        <sz val="14"/>
        <color rgb="FF0070C0"/>
        <rFont val="Times New Roman"/>
        <family val="1"/>
      </rPr>
      <t>structura numărului de salariați</t>
    </r>
    <r>
      <rPr>
        <b/>
        <i/>
        <sz val="14"/>
        <color rgb="FFFF0000"/>
        <rFont val="Times New Roman"/>
        <family val="1"/>
      </rPr>
      <t xml:space="preserve"> </t>
    </r>
    <r>
      <rPr>
        <b/>
        <i/>
        <sz val="14"/>
        <color rgb="FF00B050"/>
        <rFont val="Times New Roman"/>
        <family val="1"/>
      </rPr>
      <t>pe fiecare departament,</t>
    </r>
    <r>
      <rPr>
        <b/>
        <i/>
        <sz val="14"/>
        <color rgb="FF7030A0"/>
        <rFont val="Times New Roman"/>
        <family val="1"/>
      </rPr>
      <t xml:space="preserve"> pentru salariații din București angajați în ultimii 2 ani.</t>
    </r>
  </si>
  <si>
    <t xml:space="preserve">   --  Nota: utilizati filtru avansat pentru a obtine tabelul sursa al tabelei pivot</t>
  </si>
  <si>
    <r>
      <t xml:space="preserve"> - două obiecte de tip</t>
    </r>
    <r>
      <rPr>
        <b/>
        <sz val="14"/>
        <color rgb="FF0070C0"/>
        <rFont val="Times New Roman"/>
        <family val="1"/>
      </rPr>
      <t xml:space="preserve"> Slicer </t>
    </r>
    <r>
      <rPr>
        <sz val="14"/>
        <color rgb="FF0070C0"/>
        <rFont val="Times New Roman"/>
        <family val="1"/>
      </rPr>
      <t>pentru criteriile de filtrare Filiala - București şi Funcția de încadrare – economist</t>
    </r>
  </si>
  <si>
    <r>
      <t xml:space="preserve"> - un obiect de tip </t>
    </r>
    <r>
      <rPr>
        <b/>
        <sz val="14"/>
        <color rgb="FF0070C0"/>
        <rFont val="Times New Roman"/>
        <family val="1"/>
      </rPr>
      <t xml:space="preserve">Timeline </t>
    </r>
    <r>
      <rPr>
        <sz val="14"/>
        <color rgb="FF0070C0"/>
        <rFont val="Times New Roman"/>
        <family val="1"/>
      </rPr>
      <t>pentru campul Data Angajării</t>
    </r>
  </si>
  <si>
    <r>
      <rPr>
        <b/>
        <sz val="14"/>
        <color theme="1"/>
        <rFont val="Times New Roman"/>
        <family val="1"/>
      </rPr>
      <t>3</t>
    </r>
    <r>
      <rPr>
        <sz val="14"/>
        <color theme="1"/>
        <rFont val="Times New Roman"/>
        <family val="1"/>
      </rPr>
      <t xml:space="preserve">.  Să se calculeze și să se afișeze prin intermediul unui tabel pivot </t>
    </r>
    <r>
      <rPr>
        <b/>
        <i/>
        <sz val="14"/>
        <color rgb="FFFF0000"/>
        <rFont val="Times New Roman"/>
        <family val="1"/>
      </rPr>
      <t>totalul</t>
    </r>
    <r>
      <rPr>
        <sz val="14"/>
        <color theme="1"/>
        <rFont val="Times New Roman"/>
        <family val="1"/>
      </rPr>
      <t xml:space="preserve"> </t>
    </r>
    <r>
      <rPr>
        <b/>
        <i/>
        <sz val="14"/>
        <color rgb="FFFF0000"/>
        <rFont val="Times New Roman"/>
        <family val="1"/>
      </rPr>
      <t>salariilor de încadrare</t>
    </r>
    <r>
      <rPr>
        <b/>
        <i/>
        <sz val="14"/>
        <color rgb="FF0070C0"/>
        <rFont val="Times New Roman"/>
        <family val="1"/>
      </rPr>
      <t xml:space="preserve"> pe fiecare departament</t>
    </r>
    <r>
      <rPr>
        <sz val="14"/>
        <color theme="1"/>
        <rFont val="Times New Roman"/>
        <family val="1"/>
      </rPr>
      <t>, rezultatele fiind afișate în anul 2026 prin diferență față de 2025</t>
    </r>
  </si>
  <si>
    <r>
      <t xml:space="preserve">5. Să se numere facturile </t>
    </r>
    <r>
      <rPr>
        <sz val="14"/>
        <rFont val="Calibri"/>
        <family val="2"/>
        <scheme val="minor"/>
      </rPr>
      <t xml:space="preserve">emise </t>
    </r>
    <r>
      <rPr>
        <b/>
        <i/>
        <sz val="14"/>
        <color rgb="FF0070C0"/>
        <rFont val="Calibri"/>
        <family val="2"/>
        <scheme val="minor"/>
      </rPr>
      <t>clientului RolCris</t>
    </r>
    <r>
      <rPr>
        <b/>
        <i/>
        <sz val="14"/>
        <color rgb="FFFF0000"/>
        <rFont val="Calibri"/>
        <family val="2"/>
        <scheme val="minor"/>
      </rPr>
      <t xml:space="preserve"> </t>
    </r>
    <r>
      <rPr>
        <b/>
        <i/>
        <sz val="14"/>
        <color rgb="FF00B050"/>
        <rFont val="Calibri"/>
        <family val="2"/>
        <scheme val="minor"/>
      </rPr>
      <t>în perioada 1 septembrie 2025 - 31 martie 2026.</t>
    </r>
  </si>
  <si>
    <r>
      <rPr>
        <b/>
        <i/>
        <sz val="14"/>
        <color rgb="FFFF0000"/>
        <rFont val="Calibri"/>
        <family val="2"/>
        <scheme val="minor"/>
      </rPr>
      <t>6. Să se calculeze și afișeze valoarea medie a vânzărilor</t>
    </r>
    <r>
      <rPr>
        <b/>
        <i/>
        <sz val="14"/>
        <color rgb="FF0070C0"/>
        <rFont val="Calibri"/>
        <family val="2"/>
        <scheme val="minor"/>
      </rPr>
      <t xml:space="preserve"> pe fiecare agent de vânzare</t>
    </r>
    <r>
      <rPr>
        <sz val="14"/>
        <rFont val="Calibri"/>
        <family val="2"/>
        <scheme val="minor"/>
      </rPr>
      <t xml:space="preserve"> în parte </t>
    </r>
    <r>
      <rPr>
        <b/>
        <i/>
        <sz val="14"/>
        <color rgb="FF00B050"/>
        <rFont val="Calibri"/>
        <family val="2"/>
        <scheme val="minor"/>
      </rPr>
      <t xml:space="preserve">doar pentru anii 2025 și 2026 </t>
    </r>
    <r>
      <rPr>
        <sz val="14"/>
        <rFont val="Calibri"/>
        <family val="2"/>
        <scheme val="minor"/>
      </rPr>
      <t>(anul se va selecta dintr-o lista derulantă în celula C85).</t>
    </r>
  </si>
  <si>
    <r>
      <rPr>
        <b/>
        <i/>
        <sz val="14"/>
        <color rgb="FFFF0000"/>
        <rFont val="Calibri"/>
        <family val="2"/>
        <scheme val="minor"/>
      </rPr>
      <t>9. Să se reprezinte grafic structura vânzărilor în EURO</t>
    </r>
    <r>
      <rPr>
        <sz val="14"/>
        <rFont val="Calibri"/>
        <family val="2"/>
        <charset val="238"/>
        <scheme val="minor"/>
      </rPr>
      <t xml:space="preserve"> </t>
    </r>
    <r>
      <rPr>
        <b/>
        <i/>
        <sz val="14"/>
        <color rgb="FF0070C0"/>
        <rFont val="Calibri"/>
        <family val="2"/>
        <scheme val="minor"/>
      </rPr>
      <t>pe fiecare titlu de carte</t>
    </r>
    <r>
      <rPr>
        <sz val="14"/>
        <rFont val="Calibri"/>
        <family val="2"/>
        <charset val="238"/>
        <scheme val="minor"/>
      </rPr>
      <t>, restricționând afișarea</t>
    </r>
    <r>
      <rPr>
        <b/>
        <i/>
        <sz val="14"/>
        <color rgb="FF00B050"/>
        <rFont val="Calibri"/>
        <family val="2"/>
        <scheme val="minor"/>
      </rPr>
      <t xml:space="preserve"> în mod dinamic pe fiecare trimestru al anului 2025.</t>
    </r>
  </si>
  <si>
    <t>Notă:</t>
  </si>
  <si>
    <t>Se poate utiliza FV cu plăți constante, periodice sau cu o plată unică.</t>
  </si>
  <si>
    <t xml:space="preserve"> = FV (RATA_DOB; NR_DE_PERIOADE;MARIMEA_PLATII;[VALOAREA_PREZENTA];[TIP])</t>
  </si>
  <si>
    <r>
      <t>Funcția FV (</t>
    </r>
    <r>
      <rPr>
        <b/>
        <u/>
        <sz val="9"/>
        <color rgb="FFFF0000"/>
        <rFont val="Calibri"/>
        <family val="2"/>
        <scheme val="minor"/>
      </rPr>
      <t>F</t>
    </r>
    <r>
      <rPr>
        <b/>
        <sz val="9"/>
        <color rgb="FFFF0000"/>
        <rFont val="Calibri"/>
        <family val="2"/>
        <scheme val="minor"/>
      </rPr>
      <t xml:space="preserve">uture </t>
    </r>
    <r>
      <rPr>
        <b/>
        <u/>
        <sz val="9"/>
        <color rgb="FFFF0000"/>
        <rFont val="Calibri"/>
        <family val="2"/>
        <scheme val="minor"/>
      </rPr>
      <t>V</t>
    </r>
    <r>
      <rPr>
        <b/>
        <sz val="9"/>
        <color rgb="FFFF0000"/>
        <rFont val="Calibri"/>
        <family val="2"/>
        <scheme val="minor"/>
      </rPr>
      <t>alue)</t>
    </r>
  </si>
  <si>
    <r>
      <rPr>
        <b/>
        <i/>
        <sz val="9"/>
        <color rgb="FFFF0000"/>
        <rFont val="Calibri"/>
        <family val="2"/>
        <scheme val="minor"/>
      </rPr>
      <t>RATA_DOB</t>
    </r>
    <r>
      <rPr>
        <i/>
        <sz val="9"/>
        <color theme="1"/>
        <rFont val="Calibri"/>
        <family val="2"/>
        <scheme val="minor"/>
      </rPr>
      <t xml:space="preserve"> - rata dobânzii pe perioadă</t>
    </r>
  </si>
  <si>
    <r>
      <rPr>
        <b/>
        <i/>
        <sz val="9"/>
        <color rgb="FFFF0000"/>
        <rFont val="Calibri"/>
        <family val="2"/>
        <scheme val="minor"/>
      </rPr>
      <t>NR_DE_PERIOADE</t>
    </r>
    <r>
      <rPr>
        <i/>
        <sz val="9"/>
        <color theme="1"/>
        <rFont val="Calibri"/>
        <family val="2"/>
        <scheme val="minor"/>
      </rPr>
      <t xml:space="preserve"> -  numărul total de perioade de plată</t>
    </r>
  </si>
  <si>
    <r>
      <rPr>
        <b/>
        <i/>
        <sz val="9"/>
        <color rgb="FFFF0000"/>
        <rFont val="Calibri"/>
        <family val="2"/>
        <scheme val="minor"/>
      </rPr>
      <t>MARIMEA_PLATII</t>
    </r>
    <r>
      <rPr>
        <i/>
        <sz val="9"/>
        <color theme="1"/>
        <rFont val="Calibri"/>
        <family val="2"/>
        <scheme val="minor"/>
      </rPr>
      <t xml:space="preserve"> -  plata efectuată periodic</t>
    </r>
  </si>
  <si>
    <r>
      <rPr>
        <b/>
        <i/>
        <sz val="9"/>
        <color rgb="FFFF0000"/>
        <rFont val="Calibri"/>
        <family val="2"/>
        <scheme val="minor"/>
      </rPr>
      <t>VALOAREA_PREZENTA</t>
    </r>
    <r>
      <rPr>
        <i/>
        <sz val="9"/>
        <color theme="1"/>
        <rFont val="Calibri"/>
        <family val="2"/>
        <scheme val="minor"/>
      </rPr>
      <t xml:space="preserve"> - valoarea actualizată sau suma globală pe care o serie de plăți viitoare o reprezintă în momentul actual</t>
    </r>
  </si>
  <si>
    <r>
      <rPr>
        <b/>
        <i/>
        <sz val="9"/>
        <color rgb="FFFF0000"/>
        <rFont val="Calibri"/>
        <family val="2"/>
        <scheme val="minor"/>
      </rPr>
      <t>TIP</t>
    </r>
    <r>
      <rPr>
        <i/>
        <sz val="9"/>
        <color theme="1"/>
        <rFont val="Calibri"/>
        <family val="2"/>
        <scheme val="minor"/>
      </rPr>
      <t xml:space="preserve"> - indică momentul când sunt datorate plățile (0 - la sfârșitul perioadei ; 1- la începutul perioadei). Tipul implicit este 0.</t>
    </r>
  </si>
  <si>
    <t xml:space="preserve"> - Calculează valoarea viitoare a unei investiții pe baza unei rate a dobânzii constante. </t>
  </si>
  <si>
    <t>2.2. Scenarii</t>
  </si>
  <si>
    <t>2.1. Tehnica valorii scop (Goal Seek)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</si>
</sst>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9">
    <numFmt numFmtId="44" formatCode="_-* #,##0.00\ &quot;lei&quot;_-;\-* #,##0.00\ &quot;lei&quot;_-;_-* &quot;-&quot;??\ &quot;lei&quot;_-;_-@_-"/>
    <numFmt numFmtId="164" formatCode="[$-F800]dddd\,\ mmmm\ dd\,\ yyyy"/>
    <numFmt numFmtId="165" formatCode="_-* #,##0\ [$lei-418]_-;\-* #,##0\ [$lei-418]_-;_-* &quot;-&quot;??\ [$lei-418]_-;_-@_-"/>
    <numFmt numFmtId="166" formatCode="_-* #,##0.00\ &quot;RON&quot;_-;\-* #,##0.00\ &quot;RON&quot;_-;_-* &quot;-&quot;??\ &quot;RON&quot;_-;_-@_-"/>
    <numFmt numFmtId="167" formatCode="_-* #,##0\ &quot;lei&quot;_-;\-* #,##0\ &quot;lei&quot;_-;_-* &quot;-&quot;??\ &quot;lei&quot;_-;_-@_-"/>
    <numFmt numFmtId="168" formatCode="#\ ##0\ &quot;lei&quot;"/>
    <numFmt numFmtId="169" formatCode="\ #\ ##0\ [$EUR]"/>
    <numFmt numFmtId="170" formatCode="\ #\ ##0\ [$Lei]"/>
    <numFmt numFmtId="171" formatCode="_([$€-2]\ * #,##0_);_([$€-2]\ * \(#,##0\);_([$€-2]\ * &quot;-&quot;_);_(@_)"/>
    <numFmt numFmtId="172" formatCode="dd/mmm/yyyy"/>
    <numFmt numFmtId="173" formatCode="0\ &quot;buc&quot;"/>
    <numFmt numFmtId="174" formatCode="#\ ##0.00\ &quot;EURO&quot;"/>
    <numFmt numFmtId="175" formatCode="#\ ##0.0000\ &quot;EURO&quot;"/>
    <numFmt numFmtId="176" formatCode="#,##0\ &quot;€&quot;"/>
    <numFmt numFmtId="177" formatCode="_-* #,##0.00\ [$RON-418]_-;\(#,##0.00\)\ &quot;RON&quot;"/>
    <numFmt numFmtId="178" formatCode="_-* #,##0.00\ [$RON-418]_-;\-* #,##0.00\ [$RON-418]_-;_-* &quot;-&quot;??\ [$RON-418]_-;_-@_-"/>
    <numFmt numFmtId="179" formatCode="#,##0.00\ &quot;RON&quot;_);\(#,##0.00\ &quot;RON&quot;\)"/>
    <numFmt numFmtId="180" formatCode="###\ ##0\ &quot;buc&quot;"/>
    <numFmt numFmtId="181" formatCode="dddd\ dd/mmmm/yyyy"/>
  </numFmts>
  <fonts count="10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</font>
    <font>
      <sz val="12"/>
      <name val="Times New Roman"/>
      <family val="1"/>
      <charset val="238"/>
    </font>
    <font>
      <b/>
      <sz val="12"/>
      <color indexed="9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4"/>
      <color rgb="FFFF0000"/>
      <name val="Times New Roman"/>
      <family val="1"/>
    </font>
    <font>
      <b/>
      <i/>
      <sz val="14"/>
      <color rgb="FF00B050"/>
      <name val="Times New Roman"/>
      <family val="1"/>
    </font>
    <font>
      <b/>
      <i/>
      <sz val="14"/>
      <color rgb="FF0070C0"/>
      <name val="Times New Roman"/>
      <family val="1"/>
    </font>
    <font>
      <b/>
      <sz val="14"/>
      <color rgb="FF7030A0"/>
      <name val="Times New Roman"/>
      <family val="1"/>
    </font>
    <font>
      <b/>
      <i/>
      <sz val="14"/>
      <color rgb="FF7030A0"/>
      <name val="Times New Roman"/>
      <family val="1"/>
    </font>
    <font>
      <b/>
      <i/>
      <sz val="14"/>
      <color theme="5" tint="-0.249977111117893"/>
      <name val="Times New Roman"/>
      <family val="1"/>
    </font>
    <font>
      <b/>
      <sz val="14"/>
      <color theme="5" tint="-0.249977111117893"/>
      <name val="Times New Roman"/>
      <family val="1"/>
    </font>
    <font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name val="Calibri"/>
      <family val="2"/>
      <scheme val="minor"/>
    </font>
    <font>
      <b/>
      <sz val="36"/>
      <name val="Calibri"/>
      <family val="2"/>
      <scheme val="minor"/>
    </font>
    <font>
      <sz val="22"/>
      <name val="Calibri"/>
      <family val="2"/>
      <scheme val="minor"/>
    </font>
    <font>
      <u/>
      <sz val="10"/>
      <color theme="10"/>
      <name val="Arial"/>
      <family val="2"/>
    </font>
    <font>
      <u/>
      <sz val="18"/>
      <color theme="10"/>
      <name val="Arial"/>
      <family val="2"/>
    </font>
    <font>
      <b/>
      <u/>
      <sz val="18"/>
      <color theme="10"/>
      <name val="Arial"/>
      <family val="2"/>
    </font>
    <font>
      <b/>
      <u/>
      <sz val="16"/>
      <color rgb="FF0070C0"/>
      <name val="Arial"/>
      <family val="2"/>
    </font>
    <font>
      <b/>
      <u/>
      <sz val="14"/>
      <color rgb="FF0070C0"/>
      <name val="Arial"/>
      <family val="2"/>
    </font>
    <font>
      <b/>
      <u/>
      <sz val="16"/>
      <color rgb="FF0070C0"/>
      <name val="Calibri"/>
      <family val="2"/>
      <scheme val="minor"/>
    </font>
    <font>
      <b/>
      <sz val="14"/>
      <color rgb="FFFF0000"/>
      <name val="Times New Roman"/>
      <family val="1"/>
    </font>
    <font>
      <b/>
      <sz val="14"/>
      <color rgb="FF0070C0"/>
      <name val="Times New Roman"/>
      <family val="1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2"/>
      <name val="Times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i/>
      <sz val="14"/>
      <color rgb="FFFF0000"/>
      <name val="Calibri"/>
      <family val="2"/>
      <scheme val="minor"/>
    </font>
    <font>
      <b/>
      <i/>
      <sz val="14"/>
      <color rgb="FF0070C0"/>
      <name val="Calibri"/>
      <family val="2"/>
      <scheme val="minor"/>
    </font>
    <font>
      <b/>
      <i/>
      <sz val="14"/>
      <color rgb="FF00B050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color rgb="FF7030A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rgb="FF0070C0"/>
      <name val="Arial"/>
      <family val="2"/>
    </font>
    <font>
      <b/>
      <sz val="12"/>
      <color rgb="FFFF0000"/>
      <name val="Calibri"/>
      <family val="2"/>
      <charset val="238"/>
      <scheme val="minor"/>
    </font>
    <font>
      <b/>
      <u/>
      <sz val="14"/>
      <color theme="10"/>
      <name val="Arial"/>
      <family val="2"/>
    </font>
    <font>
      <sz val="9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u/>
      <sz val="12"/>
      <color theme="1"/>
      <name val="Calibri"/>
      <family val="2"/>
      <scheme val="minor"/>
    </font>
    <font>
      <b/>
      <i/>
      <sz val="22"/>
      <color rgb="FFFF000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4"/>
      <name val="Calibri"/>
      <family val="2"/>
      <charset val="238"/>
      <scheme val="minor"/>
    </font>
    <font>
      <i/>
      <u/>
      <sz val="14"/>
      <color rgb="FFFF0000"/>
      <name val="Calibri"/>
      <family val="2"/>
      <scheme val="minor"/>
    </font>
    <font>
      <b/>
      <sz val="10"/>
      <color indexed="81"/>
      <name val="Tahoma"/>
      <family val="2"/>
    </font>
    <font>
      <sz val="9"/>
      <color indexed="81"/>
      <name val="Tahoma"/>
      <family val="2"/>
    </font>
    <font>
      <sz val="18"/>
      <name val="Arial"/>
      <family val="2"/>
    </font>
    <font>
      <strike/>
      <sz val="14"/>
      <name val="Calibri"/>
      <family val="2"/>
      <scheme val="minor"/>
    </font>
    <font>
      <strike/>
      <sz val="16"/>
      <name val="Calibri"/>
      <family val="2"/>
      <scheme val="minor"/>
    </font>
    <font>
      <strike/>
      <sz val="14"/>
      <color theme="1"/>
      <name val="Calibri"/>
      <family val="2"/>
      <scheme val="minor"/>
    </font>
    <font>
      <b/>
      <u/>
      <sz val="20"/>
      <color theme="10"/>
      <name val="Calibri"/>
      <family val="2"/>
      <scheme val="minor"/>
    </font>
    <font>
      <b/>
      <u/>
      <sz val="12"/>
      <color theme="4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4"/>
      <color rgb="FF000000"/>
      <name val="Calibri"/>
      <family val="2"/>
    </font>
    <font>
      <b/>
      <sz val="14"/>
      <color theme="0"/>
      <name val="Calibri"/>
      <family val="2"/>
      <scheme val="minor"/>
    </font>
    <font>
      <b/>
      <u/>
      <sz val="14"/>
      <color rgb="FF00B050"/>
      <name val="Calibri"/>
      <family val="2"/>
    </font>
    <font>
      <b/>
      <sz val="14"/>
      <color theme="4" tint="-0.249977111117893"/>
      <name val="Calibri"/>
      <family val="2"/>
    </font>
    <font>
      <b/>
      <u/>
      <sz val="14"/>
      <color theme="4" tint="-0.249977111117893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4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i/>
      <u/>
      <sz val="14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sz val="14"/>
      <color rgb="FF0070C0"/>
      <name val="Arial"/>
      <family val="2"/>
    </font>
    <font>
      <sz val="14"/>
      <color rgb="FF0070C0"/>
      <name val="Times New Roman"/>
      <family val="1"/>
    </font>
    <font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u/>
      <sz val="9"/>
      <color rgb="FFFF0000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3">
    <xf numFmtId="0" fontId="0" fillId="0" borderId="0"/>
    <xf numFmtId="0" fontId="7" fillId="0" borderId="0"/>
    <xf numFmtId="0" fontId="7" fillId="0" borderId="0"/>
    <xf numFmtId="44" fontId="8" fillId="0" borderId="0" applyFont="0" applyFill="0" applyBorder="0" applyAlignment="0" applyProtection="0"/>
    <xf numFmtId="0" fontId="6" fillId="0" borderId="0"/>
    <xf numFmtId="0" fontId="9" fillId="0" borderId="0"/>
    <xf numFmtId="0" fontId="8" fillId="0" borderId="0"/>
    <xf numFmtId="0" fontId="29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1" fillId="0" borderId="0">
      <alignment vertical="top"/>
    </xf>
    <xf numFmtId="166" fontId="7" fillId="0" borderId="0" applyFont="0" applyFill="0" applyBorder="0" applyAlignment="0" applyProtection="0"/>
    <xf numFmtId="0" fontId="42" fillId="0" borderId="0"/>
    <xf numFmtId="0" fontId="5" fillId="0" borderId="0"/>
    <xf numFmtId="167" fontId="7" fillId="0" borderId="0" applyFont="0" applyFill="0" applyBorder="0" applyAlignment="0" applyProtection="0"/>
    <xf numFmtId="0" fontId="43" fillId="0" borderId="0"/>
    <xf numFmtId="0" fontId="7" fillId="0" borderId="0"/>
    <xf numFmtId="0" fontId="47" fillId="0" borderId="0"/>
    <xf numFmtId="0" fontId="48" fillId="0" borderId="0" applyNumberFormat="0" applyFill="0" applyBorder="0" applyAlignment="0" applyProtection="0"/>
    <xf numFmtId="0" fontId="4" fillId="0" borderId="0"/>
    <xf numFmtId="9" fontId="6" fillId="0" borderId="0" applyFont="0" applyFill="0" applyBorder="0" applyAlignment="0" applyProtection="0"/>
    <xf numFmtId="0" fontId="3" fillId="0" borderId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32">
    <xf numFmtId="0" fontId="0" fillId="0" borderId="0" xfId="0"/>
    <xf numFmtId="0" fontId="10" fillId="0" borderId="1" xfId="0" applyFont="1" applyBorder="1"/>
    <xf numFmtId="14" fontId="10" fillId="0" borderId="1" xfId="0" applyNumberFormat="1" applyFont="1" applyBorder="1"/>
    <xf numFmtId="164" fontId="11" fillId="0" borderId="1" xfId="0" applyNumberFormat="1" applyFont="1" applyBorder="1" applyAlignment="1">
      <alignment horizontal="right"/>
    </xf>
    <xf numFmtId="0" fontId="13" fillId="0" borderId="0" xfId="0" applyFont="1"/>
    <xf numFmtId="1" fontId="10" fillId="2" borderId="1" xfId="5" applyNumberFormat="1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8" fillId="0" borderId="0" xfId="0" applyFont="1"/>
    <xf numFmtId="0" fontId="30" fillId="4" borderId="0" xfId="1" applyFont="1" applyFill="1"/>
    <xf numFmtId="0" fontId="30" fillId="5" borderId="0" xfId="1" applyFont="1" applyFill="1"/>
    <xf numFmtId="0" fontId="31" fillId="5" borderId="0" xfId="1" applyFont="1" applyFill="1"/>
    <xf numFmtId="0" fontId="32" fillId="5" borderId="0" xfId="1" applyFont="1" applyFill="1"/>
    <xf numFmtId="0" fontId="34" fillId="5" borderId="0" xfId="8" applyFont="1" applyFill="1"/>
    <xf numFmtId="0" fontId="35" fillId="5" borderId="0" xfId="7" applyFont="1" applyFill="1"/>
    <xf numFmtId="0" fontId="38" fillId="0" borderId="0" xfId="7" applyFont="1"/>
    <xf numFmtId="0" fontId="39" fillId="0" borderId="7" xfId="0" applyFont="1" applyBorder="1"/>
    <xf numFmtId="0" fontId="37" fillId="0" borderId="0" xfId="7" applyFont="1" applyFill="1"/>
    <xf numFmtId="0" fontId="44" fillId="0" borderId="0" xfId="1" applyFont="1"/>
    <xf numFmtId="0" fontId="56" fillId="0" borderId="0" xfId="0" applyFont="1" applyAlignment="1">
      <alignment horizontal="center"/>
    </xf>
    <xf numFmtId="0" fontId="37" fillId="0" borderId="0" xfId="7" applyFont="1"/>
    <xf numFmtId="0" fontId="0" fillId="0" borderId="0" xfId="0" applyAlignment="1">
      <alignment horizontal="center"/>
    </xf>
    <xf numFmtId="0" fontId="0" fillId="0" borderId="1" xfId="0" applyBorder="1"/>
    <xf numFmtId="169" fontId="0" fillId="0" borderId="1" xfId="0" applyNumberFormat="1" applyBorder="1"/>
    <xf numFmtId="10" fontId="0" fillId="0" borderId="1" xfId="0" applyNumberFormat="1" applyBorder="1"/>
    <xf numFmtId="0" fontId="0" fillId="0" borderId="1" xfId="19" applyNumberFormat="1" applyFont="1" applyBorder="1"/>
    <xf numFmtId="0" fontId="55" fillId="4" borderId="1" xfId="0" applyFont="1" applyFill="1" applyBorder="1"/>
    <xf numFmtId="170" fontId="55" fillId="4" borderId="1" xfId="0" applyNumberFormat="1" applyFont="1" applyFill="1" applyBorder="1"/>
    <xf numFmtId="0" fontId="58" fillId="0" borderId="0" xfId="7" applyFont="1"/>
    <xf numFmtId="0" fontId="42" fillId="0" borderId="0" xfId="11"/>
    <xf numFmtId="14" fontId="0" fillId="0" borderId="0" xfId="0" applyNumberFormat="1"/>
    <xf numFmtId="0" fontId="16" fillId="6" borderId="1" xfId="1" applyFont="1" applyFill="1" applyBorder="1" applyAlignment="1">
      <alignment horizontal="center" vertical="center" wrapText="1"/>
    </xf>
    <xf numFmtId="0" fontId="15" fillId="0" borderId="0" xfId="20" applyFont="1"/>
    <xf numFmtId="1" fontId="44" fillId="0" borderId="1" xfId="1" applyNumberFormat="1" applyFont="1" applyBorder="1"/>
    <xf numFmtId="0" fontId="44" fillId="0" borderId="1" xfId="1" applyFont="1" applyBorder="1"/>
    <xf numFmtId="167" fontId="44" fillId="0" borderId="1" xfId="21" applyNumberFormat="1" applyFont="1" applyFill="1" applyBorder="1"/>
    <xf numFmtId="0" fontId="15" fillId="7" borderId="1" xfId="20" applyFont="1" applyFill="1" applyBorder="1"/>
    <xf numFmtId="0" fontId="15" fillId="7" borderId="8" xfId="20" applyFont="1" applyFill="1" applyBorder="1"/>
    <xf numFmtId="0" fontId="14" fillId="0" borderId="0" xfId="20" applyFont="1" applyAlignment="1">
      <alignment horizontal="center" vertical="center" wrapText="1"/>
    </xf>
    <xf numFmtId="0" fontId="46" fillId="11" borderId="1" xfId="1" applyFont="1" applyFill="1" applyBorder="1"/>
    <xf numFmtId="173" fontId="44" fillId="0" borderId="1" xfId="1" applyNumberFormat="1" applyFont="1" applyBorder="1"/>
    <xf numFmtId="167" fontId="46" fillId="11" borderId="1" xfId="21" applyNumberFormat="1" applyFont="1" applyFill="1" applyBorder="1"/>
    <xf numFmtId="168" fontId="44" fillId="6" borderId="1" xfId="21" applyNumberFormat="1" applyFont="1" applyFill="1" applyBorder="1"/>
    <xf numFmtId="174" fontId="15" fillId="6" borderId="1" xfId="20" applyNumberFormat="1" applyFont="1" applyFill="1" applyBorder="1"/>
    <xf numFmtId="1" fontId="44" fillId="0" borderId="0" xfId="1" applyNumberFormat="1" applyFont="1"/>
    <xf numFmtId="172" fontId="44" fillId="0" borderId="0" xfId="1" applyNumberFormat="1" applyFont="1"/>
    <xf numFmtId="173" fontId="44" fillId="0" borderId="0" xfId="1" applyNumberFormat="1" applyFont="1"/>
    <xf numFmtId="167" fontId="44" fillId="0" borderId="0" xfId="21" applyNumberFormat="1" applyFont="1" applyFill="1" applyBorder="1"/>
    <xf numFmtId="168" fontId="44" fillId="0" borderId="0" xfId="21" applyNumberFormat="1" applyFont="1" applyFill="1" applyBorder="1"/>
    <xf numFmtId="174" fontId="15" fillId="0" borderId="0" xfId="20" applyNumberFormat="1" applyFont="1"/>
    <xf numFmtId="1" fontId="65" fillId="0" borderId="0" xfId="1" applyNumberFormat="1" applyFont="1"/>
    <xf numFmtId="172" fontId="46" fillId="0" borderId="0" xfId="1" applyNumberFormat="1" applyFont="1"/>
    <xf numFmtId="0" fontId="46" fillId="0" borderId="0" xfId="1" applyFont="1"/>
    <xf numFmtId="173" fontId="46" fillId="0" borderId="0" xfId="1" applyNumberFormat="1" applyFont="1"/>
    <xf numFmtId="167" fontId="46" fillId="0" borderId="0" xfId="21" applyNumberFormat="1" applyFont="1" applyFill="1" applyBorder="1"/>
    <xf numFmtId="1" fontId="46" fillId="0" borderId="0" xfId="1" applyNumberFormat="1" applyFont="1"/>
    <xf numFmtId="173" fontId="45" fillId="10" borderId="1" xfId="1" applyNumberFormat="1" applyFont="1" applyFill="1" applyBorder="1"/>
    <xf numFmtId="175" fontId="15" fillId="12" borderId="1" xfId="20" applyNumberFormat="1" applyFont="1" applyFill="1" applyBorder="1"/>
    <xf numFmtId="0" fontId="16" fillId="0" borderId="0" xfId="20" applyFont="1"/>
    <xf numFmtId="174" fontId="15" fillId="7" borderId="1" xfId="20" applyNumberFormat="1" applyFont="1" applyFill="1" applyBorder="1"/>
    <xf numFmtId="0" fontId="49" fillId="0" borderId="0" xfId="20" applyFont="1"/>
    <xf numFmtId="0" fontId="66" fillId="0" borderId="0" xfId="20" applyFont="1"/>
    <xf numFmtId="0" fontId="16" fillId="0" borderId="0" xfId="20" applyFont="1" applyAlignment="1">
      <alignment horizontal="center" vertical="center" wrapText="1"/>
    </xf>
    <xf numFmtId="0" fontId="16" fillId="9" borderId="1" xfId="20" applyFont="1" applyFill="1" applyBorder="1" applyAlignment="1">
      <alignment horizontal="center" vertical="center" wrapText="1"/>
    </xf>
    <xf numFmtId="0" fontId="16" fillId="11" borderId="1" xfId="20" applyFont="1" applyFill="1" applyBorder="1" applyAlignment="1">
      <alignment horizontal="center" vertical="center" wrapText="1"/>
    </xf>
    <xf numFmtId="0" fontId="69" fillId="0" borderId="0" xfId="0" applyFont="1"/>
    <xf numFmtId="0" fontId="44" fillId="0" borderId="0" xfId="0" applyFont="1"/>
    <xf numFmtId="0" fontId="6" fillId="0" borderId="0" xfId="20" applyFont="1" applyAlignment="1">
      <alignment horizontal="center" vertical="center" wrapText="1"/>
    </xf>
    <xf numFmtId="0" fontId="15" fillId="8" borderId="1" xfId="20" applyFont="1" applyFill="1" applyBorder="1"/>
    <xf numFmtId="0" fontId="34" fillId="5" borderId="0" xfId="7" applyFont="1" applyFill="1"/>
    <xf numFmtId="0" fontId="73" fillId="5" borderId="0" xfId="1" applyFont="1" applyFill="1"/>
    <xf numFmtId="0" fontId="28" fillId="0" borderId="0" xfId="0" applyFont="1"/>
    <xf numFmtId="0" fontId="61" fillId="0" borderId="0" xfId="11" applyFont="1" applyAlignment="1">
      <alignment horizontal="right"/>
    </xf>
    <xf numFmtId="0" fontId="62" fillId="0" borderId="0" xfId="11" applyFont="1"/>
    <xf numFmtId="0" fontId="63" fillId="0" borderId="0" xfId="11" applyFont="1" applyAlignment="1">
      <alignment horizontal="center"/>
    </xf>
    <xf numFmtId="0" fontId="63" fillId="0" borderId="0" xfId="11" applyFont="1"/>
    <xf numFmtId="171" fontId="42" fillId="0" borderId="0" xfId="11" applyNumberFormat="1"/>
    <xf numFmtId="1" fontId="74" fillId="0" borderId="0" xfId="1" applyNumberFormat="1" applyFont="1"/>
    <xf numFmtId="172" fontId="75" fillId="0" borderId="0" xfId="1" applyNumberFormat="1" applyFont="1"/>
    <xf numFmtId="0" fontId="75" fillId="0" borderId="0" xfId="1" applyFont="1"/>
    <xf numFmtId="173" fontId="75" fillId="0" borderId="0" xfId="1" applyNumberFormat="1" applyFont="1"/>
    <xf numFmtId="167" fontId="75" fillId="0" borderId="0" xfId="21" applyNumberFormat="1" applyFont="1" applyFill="1" applyBorder="1"/>
    <xf numFmtId="168" fontId="74" fillId="0" borderId="0" xfId="21" applyNumberFormat="1" applyFont="1" applyFill="1" applyBorder="1"/>
    <xf numFmtId="174" fontId="76" fillId="0" borderId="0" xfId="20" applyNumberFormat="1" applyFont="1"/>
    <xf numFmtId="0" fontId="76" fillId="0" borderId="0" xfId="20" applyFont="1"/>
    <xf numFmtId="0" fontId="16" fillId="4" borderId="1" xfId="20" applyFont="1" applyFill="1" applyBorder="1"/>
    <xf numFmtId="0" fontId="77" fillId="5" borderId="0" xfId="7" applyFont="1" applyFill="1"/>
    <xf numFmtId="0" fontId="16" fillId="11" borderId="2" xfId="1" applyFont="1" applyFill="1" applyBorder="1" applyAlignment="1">
      <alignment wrapText="1"/>
    </xf>
    <xf numFmtId="0" fontId="16" fillId="11" borderId="2" xfId="1" applyFont="1" applyFill="1" applyBorder="1"/>
    <xf numFmtId="176" fontId="16" fillId="11" borderId="1" xfId="1" applyNumberFormat="1" applyFont="1" applyFill="1" applyBorder="1" applyAlignment="1">
      <alignment wrapText="1"/>
    </xf>
    <xf numFmtId="176" fontId="16" fillId="11" borderId="3" xfId="1" applyNumberFormat="1" applyFont="1" applyFill="1" applyBorder="1" applyAlignment="1">
      <alignment wrapText="1"/>
    </xf>
    <xf numFmtId="176" fontId="16" fillId="11" borderId="1" xfId="1" applyNumberFormat="1" applyFont="1" applyFill="1" applyBorder="1"/>
    <xf numFmtId="176" fontId="16" fillId="11" borderId="3" xfId="1" applyNumberFormat="1" applyFont="1" applyFill="1" applyBorder="1"/>
    <xf numFmtId="177" fontId="44" fillId="0" borderId="12" xfId="1" applyNumberFormat="1" applyFont="1" applyBorder="1"/>
    <xf numFmtId="0" fontId="80" fillId="0" borderId="0" xfId="11" applyFont="1"/>
    <xf numFmtId="0" fontId="81" fillId="13" borderId="9" xfId="1" applyFont="1" applyFill="1" applyBorder="1" applyAlignment="1">
      <alignment horizontal="center" vertical="center" wrapText="1"/>
    </xf>
    <xf numFmtId="0" fontId="81" fillId="13" borderId="10" xfId="1" applyFont="1" applyFill="1" applyBorder="1" applyAlignment="1">
      <alignment horizontal="center" vertical="center" wrapText="1"/>
    </xf>
    <xf numFmtId="0" fontId="81" fillId="13" borderId="11" xfId="1" applyFont="1" applyFill="1" applyBorder="1" applyAlignment="1">
      <alignment horizontal="center" vertical="center" wrapText="1"/>
    </xf>
    <xf numFmtId="0" fontId="44" fillId="0" borderId="12" xfId="1" applyFont="1" applyBorder="1"/>
    <xf numFmtId="0" fontId="44" fillId="11" borderId="12" xfId="1" applyFont="1" applyFill="1" applyBorder="1"/>
    <xf numFmtId="177" fontId="44" fillId="11" borderId="12" xfId="1" applyNumberFormat="1" applyFont="1" applyFill="1" applyBorder="1"/>
    <xf numFmtId="0" fontId="53" fillId="0" borderId="12" xfId="1" applyFont="1" applyBorder="1"/>
    <xf numFmtId="178" fontId="53" fillId="0" borderId="12" xfId="1" applyNumberFormat="1" applyFont="1" applyBorder="1"/>
    <xf numFmtId="179" fontId="2" fillId="0" borderId="1" xfId="22" applyNumberFormat="1" applyFont="1" applyBorder="1"/>
    <xf numFmtId="179" fontId="2" fillId="8" borderId="1" xfId="22" applyNumberFormat="1" applyFont="1" applyFill="1" applyBorder="1"/>
    <xf numFmtId="180" fontId="2" fillId="0" borderId="1" xfId="0" applyNumberFormat="1" applyFont="1" applyBorder="1"/>
    <xf numFmtId="165" fontId="11" fillId="0" borderId="0" xfId="0" applyNumberFormat="1" applyFont="1"/>
    <xf numFmtId="165" fontId="11" fillId="0" borderId="1" xfId="0" applyNumberFormat="1" applyFont="1" applyBorder="1"/>
    <xf numFmtId="0" fontId="91" fillId="0" borderId="0" xfId="7" applyFont="1" applyFill="1"/>
    <xf numFmtId="0" fontId="92" fillId="0" borderId="0" xfId="7" applyFont="1" applyFill="1"/>
    <xf numFmtId="0" fontId="19" fillId="0" borderId="0" xfId="0" applyFont="1"/>
    <xf numFmtId="181" fontId="44" fillId="0" borderId="1" xfId="1" applyNumberFormat="1" applyFont="1" applyBorder="1"/>
    <xf numFmtId="165" fontId="0" fillId="0" borderId="0" xfId="0" applyNumberFormat="1"/>
    <xf numFmtId="0" fontId="93" fillId="0" borderId="0" xfId="0" applyFont="1"/>
    <xf numFmtId="0" fontId="94" fillId="0" borderId="0" xfId="0" applyFont="1"/>
    <xf numFmtId="0" fontId="95" fillId="0" borderId="0" xfId="0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0" fontId="65" fillId="0" borderId="0" xfId="20" applyFont="1" applyAlignment="1">
      <alignment horizontal="center"/>
    </xf>
    <xf numFmtId="0" fontId="49" fillId="0" borderId="0" xfId="20" applyFont="1" applyAlignment="1">
      <alignment horizontal="left" wrapText="1"/>
    </xf>
    <xf numFmtId="0" fontId="30" fillId="5" borderId="0" xfId="1" applyFont="1" applyFill="1" applyAlignment="1">
      <alignment horizontal="center"/>
    </xf>
    <xf numFmtId="0" fontId="19" fillId="0" borderId="7" xfId="0" applyFont="1" applyBorder="1" applyAlignment="1">
      <alignment horizontal="left"/>
    </xf>
    <xf numFmtId="0" fontId="36" fillId="0" borderId="7" xfId="7" applyFont="1" applyBorder="1" applyAlignment="1">
      <alignment horizontal="left"/>
    </xf>
    <xf numFmtId="0" fontId="40" fillId="0" borderId="7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85" fillId="14" borderId="1" xfId="0" applyFont="1" applyFill="1" applyBorder="1" applyAlignment="1">
      <alignment horizontal="left" wrapText="1"/>
    </xf>
    <xf numFmtId="0" fontId="1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60" fillId="0" borderId="0" xfId="7" applyFont="1" applyAlignment="1">
      <alignment horizontal="center"/>
    </xf>
  </cellXfs>
  <cellStyles count="23">
    <cellStyle name="Currency" xfId="22" builtinId="4"/>
    <cellStyle name="Currency 2" xfId="10" xr:uid="{00000000-0005-0000-0000-000000000000}"/>
    <cellStyle name="Currency 2 2" xfId="13" xr:uid="{00000000-0005-0000-0000-000001000000}"/>
    <cellStyle name="Currency 2 3" xfId="21" xr:uid="{447A76B9-8900-4565-BAED-58178EF33E85}"/>
    <cellStyle name="Currency 3" xfId="3" xr:uid="{00000000-0005-0000-0000-000002000000}"/>
    <cellStyle name="Hyperlink" xfId="7" builtinId="8"/>
    <cellStyle name="Hyperlink 2" xfId="8" xr:uid="{00000000-0005-0000-0000-000004000000}"/>
    <cellStyle name="Hyperlink 2 2" xfId="17" xr:uid="{00000000-0005-0000-0000-000005000000}"/>
    <cellStyle name="Normal" xfId="0" builtinId="0"/>
    <cellStyle name="Normal 2" xfId="20" xr:uid="{371A513A-5D98-4525-89EE-01B891E8BF6F}"/>
    <cellStyle name="Normal 2 2 2" xfId="1" xr:uid="{00000000-0005-0000-0000-000007000000}"/>
    <cellStyle name="Normal 2 3 2" xfId="5" xr:uid="{00000000-0005-0000-0000-000008000000}"/>
    <cellStyle name="Normal 2 3 2 2" xfId="12" xr:uid="{00000000-0005-0000-0000-000009000000}"/>
    <cellStyle name="Normal 3" xfId="14" xr:uid="{00000000-0005-0000-0000-00000A000000}"/>
    <cellStyle name="Normal 3 2" xfId="6" xr:uid="{00000000-0005-0000-0000-00000B000000}"/>
    <cellStyle name="Normal 3 2 2" xfId="9" xr:uid="{00000000-0005-0000-0000-00000C000000}"/>
    <cellStyle name="Normal 3 2 2 2" xfId="15" xr:uid="{00000000-0005-0000-0000-00000D000000}"/>
    <cellStyle name="Normal 6" xfId="4" xr:uid="{00000000-0005-0000-0000-00000E000000}"/>
    <cellStyle name="Normal 6 2" xfId="11" xr:uid="{00000000-0005-0000-0000-00000F000000}"/>
    <cellStyle name="Normal 7" xfId="16" xr:uid="{00000000-0005-0000-0000-000010000000}"/>
    <cellStyle name="Normal 7 2" xfId="18" xr:uid="{00000000-0005-0000-0000-000011000000}"/>
    <cellStyle name="Normal 8" xfId="2" xr:uid="{00000000-0005-0000-0000-000012000000}"/>
    <cellStyle name="Percent" xfId="19" builtinId="5"/>
  </cellStyles>
  <dxfs count="0"/>
  <tableStyles count="1" defaultTableStyle="TableStyleMedium2" defaultPivotStyle="PivotStyleLight16">
    <tableStyle name="Invisible" pivot="0" table="0" count="0" xr9:uid="{F0FD4A10-5D91-4ABA-8882-AD8C723ECA53}"/>
  </tableStyles>
  <colors>
    <mruColors>
      <color rgb="FF26F8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microsoft.com/office/2023/09/relationships/Python" Target="pyth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212724</xdr:colOff>
      <xdr:row>0</xdr:row>
      <xdr:rowOff>47625</xdr:rowOff>
    </xdr:from>
    <xdr:to>
      <xdr:col>19</xdr:col>
      <xdr:colOff>88605</xdr:colOff>
      <xdr:row>3</xdr:row>
      <xdr:rowOff>530225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09549" y="47625"/>
          <a:ext cx="1704681" cy="173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243417</xdr:colOff>
      <xdr:row>0</xdr:row>
      <xdr:rowOff>273608</xdr:rowOff>
    </xdr:from>
    <xdr:ext cx="12075583" cy="1379660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43417" y="273608"/>
          <a:ext cx="12075583" cy="1379660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threePt" dir="t"/>
          </a:scene3d>
          <a:sp3d extrusionH="57150">
            <a:bevelT w="38100" h="38100" prst="angle"/>
          </a:sp3d>
        </a:bodyPr>
        <a:lstStyle/>
        <a:p>
          <a:pPr algn="ctr"/>
          <a:r>
            <a:rPr lang="en-US" sz="4800" b="1" i="0" cap="none" spc="0" baseline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solidFill>
                <a:srgbClr val="FF0000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rPr>
            <a:t>TEHNOLOGIA INFORMA</a:t>
          </a:r>
          <a:r>
            <a:rPr lang="ro-RO" sz="4800" b="1" i="0" cap="none" spc="0" baseline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solidFill>
                <a:srgbClr val="FF0000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rPr>
            <a:t>ȚIEI ȘI COMUNICAȚIEI</a:t>
          </a:r>
        </a:p>
        <a:p>
          <a:pPr algn="ctr"/>
          <a:r>
            <a:rPr lang="ro-RO" sz="3200" b="1" i="0" cap="none" spc="0" baseline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solidFill>
                <a:srgbClr val="FF0000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rPr>
            <a:t>MODUL 3 - </a:t>
          </a:r>
          <a:r>
            <a:rPr lang="en-US" sz="3200" b="1" i="0" cap="none" spc="0" baseline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solidFill>
                <a:srgbClr val="FF0000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rPr>
            <a:t>APRILIE</a:t>
          </a:r>
          <a:r>
            <a:rPr lang="ro-RO" sz="3200" b="1" i="0" cap="none" spc="0" baseline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solidFill>
                <a:srgbClr val="FF0000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rPr>
            <a:t> 202</a:t>
          </a:r>
          <a:r>
            <a:rPr lang="en-US" sz="3200" b="1" i="0" cap="none" spc="0" baseline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solidFill>
                <a:srgbClr val="FF0000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rPr>
            <a:t>6</a:t>
          </a:r>
          <a:endParaRPr lang="ro-RO" sz="3200" b="1" i="0" cap="none" spc="0">
            <a:ln w="12700">
              <a:solidFill>
                <a:schemeClr val="accent3">
                  <a:lumMod val="50000"/>
                </a:schemeClr>
              </a:solidFill>
              <a:prstDash val="solid"/>
            </a:ln>
            <a:solidFill>
              <a:srgbClr val="FF0000"/>
            </a:solidFill>
            <a:effectLst>
              <a:outerShdw blurRad="60007" dist="200025" dir="15000000" sy="30000" kx="-1800000" algn="bl" rotWithShape="0">
                <a:prstClr val="black">
                  <a:alpha val="32000"/>
                </a:prst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896055</xdr:colOff>
      <xdr:row>86</xdr:row>
      <xdr:rowOff>112888</xdr:rowOff>
    </xdr:from>
    <xdr:to>
      <xdr:col>2</xdr:col>
      <xdr:colOff>338666</xdr:colOff>
      <xdr:row>89</xdr:row>
      <xdr:rowOff>7054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DB09B23D-7F6A-9790-F91D-46B9D097375D}"/>
            </a:ext>
          </a:extLst>
        </xdr:cNvPr>
        <xdr:cNvSpPr/>
      </xdr:nvSpPr>
      <xdr:spPr>
        <a:xfrm>
          <a:off x="896055" y="23530277"/>
          <a:ext cx="1735667" cy="677333"/>
        </a:xfrm>
        <a:prstGeom prst="ellipse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rgbClr val="FF0000"/>
              </a:solidFill>
            </a:rPr>
            <a:t>lista derulanta cu anii 2025 si 2026</a:t>
          </a:r>
        </a:p>
      </xdr:txBody>
    </xdr:sp>
    <xdr:clientData/>
  </xdr:twoCellAnchor>
  <xdr:twoCellAnchor>
    <xdr:from>
      <xdr:col>2</xdr:col>
      <xdr:colOff>84483</xdr:colOff>
      <xdr:row>85</xdr:row>
      <xdr:rowOff>28222</xdr:rowOff>
    </xdr:from>
    <xdr:to>
      <xdr:col>2</xdr:col>
      <xdr:colOff>303387</xdr:colOff>
      <xdr:row>86</xdr:row>
      <xdr:rowOff>212081</xdr:rowOff>
    </xdr:to>
    <xdr:cxnSp macro="">
      <xdr:nvCxnSpPr>
        <xdr:cNvPr id="5" name="Connector: Elbow 4">
          <a:extLst>
            <a:ext uri="{FF2B5EF4-FFF2-40B4-BE49-F238E27FC236}">
              <a16:creationId xmlns:a16="http://schemas.microsoft.com/office/drawing/2014/main" id="{1A0E4E69-1DE6-4905-B8DB-E2BF5034A69B}"/>
            </a:ext>
          </a:extLst>
        </xdr:cNvPr>
        <xdr:cNvCxnSpPr>
          <a:stCxn id="3" idx="7"/>
        </xdr:cNvCxnSpPr>
      </xdr:nvCxnSpPr>
      <xdr:spPr>
        <a:xfrm rot="5400000" flipH="1" flipV="1">
          <a:off x="2278645" y="23311672"/>
          <a:ext cx="416692" cy="218904"/>
        </a:xfrm>
        <a:prstGeom prst="bentConnector3">
          <a:avLst>
            <a:gd name="adj1" fmla="val 50000"/>
          </a:avLst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amicu/AppData/Local/Microsoft/Windows/Temporary%20Internet%20Files/Content.Outlook/UYSAHI1I/New%20Folder/quarter%20results/2003/mar'03%20results/Backup%20of%20global%20consolidation%20for%20sebi%20-%20mar'03%20option%20II.xlk" TargetMode="External"/><Relationship Id="rId1" Type="http://schemas.openxmlformats.org/officeDocument/2006/relationships/externalLinkPath" Target="/Users/amicu/AppData/Local/Microsoft/Windows/Temporary%20Internet%20Files/Content.Outlook/UYSAHI1I/New%20Folder/quarter%20results/2003/mar'03%20results/Backup%20of%20global%20consolidation%20for%20sebi%20-%20mar'03%20option%20II.xl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nalysis"/>
      <sheetName val="summarywith exindia comparison"/>
      <sheetName val="datalcmar"/>
      <sheetName val="ex-india"/>
      <sheetName val="summary"/>
      <sheetName val="ebtreco"/>
      <sheetName val="DATA_INR"/>
      <sheetName val="Corp_EBTytd"/>
      <sheetName val="Global ytd"/>
      <sheetName val="Corp_Salesytd"/>
      <sheetName val="interco"/>
      <sheetName val="Sheet1"/>
      <sheetName val="Backup of global consolidation 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zoomScale="70" zoomScaleNormal="70" workbookViewId="0">
      <selection activeCell="G12" sqref="G12"/>
    </sheetView>
  </sheetViews>
  <sheetFormatPr defaultColWidth="9.21875" defaultRowHeight="25.8" x14ac:dyDescent="0.5"/>
  <cols>
    <col min="1" max="1" width="18.77734375" style="11" customWidth="1"/>
    <col min="2" max="2" width="15.21875" style="11" customWidth="1"/>
    <col min="3" max="3" width="23.77734375" style="11" customWidth="1"/>
    <col min="4" max="16384" width="9.21875" style="11"/>
  </cols>
  <sheetData>
    <row r="1" spans="1:9" x14ac:dyDescent="0.5">
      <c r="A1" s="10"/>
    </row>
    <row r="2" spans="1:9" ht="46.2" x14ac:dyDescent="0.85">
      <c r="B2" s="12"/>
    </row>
    <row r="3" spans="1:9" x14ac:dyDescent="0.5">
      <c r="E3" s="122"/>
      <c r="F3" s="122"/>
      <c r="G3" s="122"/>
      <c r="H3" s="122"/>
      <c r="I3" s="122"/>
    </row>
    <row r="4" spans="1:9" ht="68.25" customHeight="1" x14ac:dyDescent="0.85">
      <c r="A4" s="12" t="s">
        <v>42</v>
      </c>
      <c r="B4" s="13"/>
    </row>
    <row r="5" spans="1:9" ht="68.25" customHeight="1" x14ac:dyDescent="0.85">
      <c r="A5" s="12"/>
    </row>
    <row r="6" spans="1:9" ht="28.8" x14ac:dyDescent="0.55000000000000004">
      <c r="A6" s="13"/>
      <c r="B6" s="11" t="s">
        <v>52</v>
      </c>
      <c r="C6" s="14"/>
    </row>
    <row r="7" spans="1:9" ht="28.8" x14ac:dyDescent="0.55000000000000004">
      <c r="A7" s="13"/>
      <c r="C7" s="15" t="s">
        <v>53</v>
      </c>
    </row>
    <row r="8" spans="1:9" ht="28.8" x14ac:dyDescent="0.55000000000000004">
      <c r="A8" s="13"/>
      <c r="C8" s="15" t="s">
        <v>54</v>
      </c>
    </row>
    <row r="9" spans="1:9" x14ac:dyDescent="0.5">
      <c r="B9" s="11" t="s">
        <v>59</v>
      </c>
    </row>
    <row r="10" spans="1:9" x14ac:dyDescent="0.5">
      <c r="C10" s="87" t="s">
        <v>161</v>
      </c>
      <c r="D10" s="71"/>
    </row>
    <row r="11" spans="1:9" x14ac:dyDescent="0.5">
      <c r="C11" s="15" t="s">
        <v>160</v>
      </c>
      <c r="D11" s="71"/>
    </row>
    <row r="12" spans="1:9" x14ac:dyDescent="0.5">
      <c r="B12" s="87" t="s">
        <v>109</v>
      </c>
      <c r="C12" s="70"/>
      <c r="D12" s="71"/>
    </row>
    <row r="13" spans="1:9" x14ac:dyDescent="0.5">
      <c r="B13" s="87" t="s">
        <v>108</v>
      </c>
    </row>
  </sheetData>
  <mergeCells count="1">
    <mergeCell ref="E3:I3"/>
  </mergeCells>
  <hyperlinks>
    <hyperlink ref="C7" location="Subtotaluri!A1" display="Subtotaluri" xr:uid="{00000000-0004-0000-0000-000002000000}"/>
    <hyperlink ref="C8" location="'Tabela Pivot'!A1" display="Tabela Pivot" xr:uid="{00000000-0004-0000-0000-000003000000}"/>
    <hyperlink ref="C10" location="'GoalSeek ex 1'!A1" display="2.1. Tehnica valorii scop (Goal Seek) ex1" xr:uid="{917CBF73-908A-4A10-B027-BA038737032C}"/>
    <hyperlink ref="C11" location="Scenarii!A1" display="2.2. Scenarii" xr:uid="{F90AFA0A-510B-4223-AF80-597610B6ED46}"/>
    <hyperlink ref="B13" location="'Recapitulare Excel'!A1" display="3. Recapitulare finală Excel" xr:uid="{E72B3B30-6C4B-4F01-99D1-D0E362F92F98}"/>
    <hyperlink ref="B12" location="Grafice!A1" display="3. Grafice" xr:uid="{6675DDFB-A6BB-4375-87E4-12A24AB4C8F1}"/>
  </hyperlink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4"/>
  <sheetViews>
    <sheetView topLeftCell="A3" zoomScaleNormal="100" workbookViewId="0">
      <selection activeCell="D31" sqref="D31"/>
    </sheetView>
  </sheetViews>
  <sheetFormatPr defaultRowHeight="14.4" x14ac:dyDescent="0.3"/>
  <cols>
    <col min="1" max="1" width="22.77734375" customWidth="1"/>
    <col min="2" max="2" width="25" customWidth="1"/>
    <col min="3" max="3" width="23.44140625" customWidth="1"/>
    <col min="4" max="4" width="18.21875" customWidth="1"/>
    <col min="5" max="5" width="19.44140625" customWidth="1"/>
    <col min="6" max="6" width="23.44140625" customWidth="1"/>
    <col min="7" max="7" width="32.44140625" customWidth="1"/>
    <col min="8" max="8" width="20" customWidth="1"/>
    <col min="10" max="10" width="12.88671875" customWidth="1"/>
  </cols>
  <sheetData>
    <row r="1" spans="1:10" ht="21.6" thickBot="1" x14ac:dyDescent="0.45">
      <c r="A1" s="17" t="s">
        <v>44</v>
      </c>
      <c r="B1" s="123" t="s">
        <v>45</v>
      </c>
      <c r="C1" s="123"/>
      <c r="D1" s="123"/>
      <c r="E1" s="123"/>
      <c r="F1" s="123"/>
      <c r="G1" s="123"/>
      <c r="H1" s="16" t="s">
        <v>43</v>
      </c>
    </row>
    <row r="2" spans="1:10" s="4" customFormat="1" ht="36" customHeight="1" x14ac:dyDescent="0.3">
      <c r="A2" s="6" t="s">
        <v>1</v>
      </c>
      <c r="B2" s="7" t="s">
        <v>2</v>
      </c>
      <c r="C2" s="7" t="s">
        <v>40</v>
      </c>
      <c r="D2" s="7" t="s">
        <v>3</v>
      </c>
      <c r="E2" s="7" t="s">
        <v>4</v>
      </c>
      <c r="F2" s="7" t="s">
        <v>34</v>
      </c>
      <c r="G2" s="7" t="s">
        <v>0</v>
      </c>
      <c r="H2" s="8" t="s">
        <v>5</v>
      </c>
    </row>
    <row r="3" spans="1:10" ht="15.6" x14ac:dyDescent="0.3">
      <c r="A3" s="1">
        <v>1000</v>
      </c>
      <c r="B3" s="1" t="s">
        <v>35</v>
      </c>
      <c r="C3" s="5">
        <v>1751204365265</v>
      </c>
      <c r="D3" s="2" t="s">
        <v>6</v>
      </c>
      <c r="E3" s="1" t="s">
        <v>7</v>
      </c>
      <c r="F3" s="1" t="s">
        <v>8</v>
      </c>
      <c r="G3" s="3">
        <v>46020</v>
      </c>
      <c r="H3" s="108">
        <v>6300</v>
      </c>
      <c r="J3" s="107"/>
    </row>
    <row r="4" spans="1:10" ht="15.6" x14ac:dyDescent="0.3">
      <c r="A4" s="1">
        <v>1001</v>
      </c>
      <c r="B4" s="1" t="s">
        <v>9</v>
      </c>
      <c r="C4" s="5">
        <v>2810315021159</v>
      </c>
      <c r="D4" s="2" t="s">
        <v>10</v>
      </c>
      <c r="E4" s="1" t="s">
        <v>7</v>
      </c>
      <c r="F4" s="1" t="s">
        <v>11</v>
      </c>
      <c r="G4" s="3">
        <v>45999</v>
      </c>
      <c r="H4" s="108">
        <v>9000</v>
      </c>
      <c r="J4" s="107"/>
    </row>
    <row r="5" spans="1:10" ht="15.6" x14ac:dyDescent="0.3">
      <c r="A5" s="1">
        <v>1002</v>
      </c>
      <c r="B5" s="1" t="s">
        <v>12</v>
      </c>
      <c r="C5" s="5">
        <v>1660719485266</v>
      </c>
      <c r="D5" s="2" t="s">
        <v>10</v>
      </c>
      <c r="E5" s="1" t="s">
        <v>13</v>
      </c>
      <c r="F5" s="1" t="s">
        <v>14</v>
      </c>
      <c r="G5" s="3">
        <v>45971</v>
      </c>
      <c r="H5" s="108">
        <v>5880</v>
      </c>
      <c r="J5" s="107"/>
    </row>
    <row r="6" spans="1:10" ht="15.6" x14ac:dyDescent="0.3">
      <c r="A6" s="1">
        <v>1003</v>
      </c>
      <c r="B6" s="1" t="s">
        <v>41</v>
      </c>
      <c r="C6" s="5">
        <v>2700404552679</v>
      </c>
      <c r="D6" s="2" t="s">
        <v>6</v>
      </c>
      <c r="E6" s="1" t="s">
        <v>27</v>
      </c>
      <c r="F6" s="1" t="s">
        <v>14</v>
      </c>
      <c r="G6" s="3">
        <v>45716</v>
      </c>
      <c r="H6" s="108">
        <v>5760</v>
      </c>
      <c r="J6" s="107"/>
    </row>
    <row r="7" spans="1:10" ht="15.6" x14ac:dyDescent="0.3">
      <c r="A7" s="1">
        <v>1004</v>
      </c>
      <c r="B7" s="1" t="s">
        <v>36</v>
      </c>
      <c r="C7" s="5">
        <v>1620314023661</v>
      </c>
      <c r="D7" s="2" t="s">
        <v>10</v>
      </c>
      <c r="E7" s="1" t="s">
        <v>15</v>
      </c>
      <c r="F7" s="1" t="s">
        <v>16</v>
      </c>
      <c r="G7" s="3">
        <v>46034</v>
      </c>
      <c r="H7" s="108">
        <v>9160</v>
      </c>
      <c r="J7" s="107"/>
    </row>
    <row r="8" spans="1:10" ht="15.6" x14ac:dyDescent="0.3">
      <c r="A8" s="1">
        <v>1005</v>
      </c>
      <c r="B8" s="1" t="s">
        <v>37</v>
      </c>
      <c r="C8" s="5">
        <v>2500917344520</v>
      </c>
      <c r="D8" s="2" t="s">
        <v>17</v>
      </c>
      <c r="E8" s="1" t="s">
        <v>15</v>
      </c>
      <c r="F8" s="1" t="s">
        <v>16</v>
      </c>
      <c r="G8" s="3">
        <v>45754</v>
      </c>
      <c r="H8" s="108">
        <v>7200</v>
      </c>
      <c r="J8" s="107"/>
    </row>
    <row r="9" spans="1:10" ht="15.6" x14ac:dyDescent="0.3">
      <c r="A9" s="1">
        <v>1006</v>
      </c>
      <c r="B9" s="1" t="s">
        <v>38</v>
      </c>
      <c r="C9" s="5">
        <v>2640216246581</v>
      </c>
      <c r="D9" s="2" t="s">
        <v>17</v>
      </c>
      <c r="E9" s="1" t="s">
        <v>7</v>
      </c>
      <c r="F9" s="1" t="s">
        <v>11</v>
      </c>
      <c r="G9" s="3">
        <v>46087</v>
      </c>
      <c r="H9" s="108">
        <v>7540</v>
      </c>
      <c r="J9" s="107"/>
    </row>
    <row r="10" spans="1:10" ht="15.6" x14ac:dyDescent="0.3">
      <c r="A10" s="1">
        <v>1007</v>
      </c>
      <c r="B10" s="1" t="s">
        <v>18</v>
      </c>
      <c r="C10" s="5">
        <v>1740522659853</v>
      </c>
      <c r="D10" s="2" t="s">
        <v>10</v>
      </c>
      <c r="E10" s="1" t="s">
        <v>15</v>
      </c>
      <c r="F10" s="1" t="s">
        <v>19</v>
      </c>
      <c r="G10" s="3">
        <v>45957</v>
      </c>
      <c r="H10" s="108">
        <v>10140</v>
      </c>
      <c r="J10" s="107"/>
    </row>
    <row r="11" spans="1:10" ht="15.6" x14ac:dyDescent="0.3">
      <c r="A11" s="1">
        <v>1008</v>
      </c>
      <c r="B11" s="1" t="s">
        <v>20</v>
      </c>
      <c r="C11" s="5">
        <v>1740116487520</v>
      </c>
      <c r="D11" s="2" t="s">
        <v>6</v>
      </c>
      <c r="E11" s="1" t="s">
        <v>7</v>
      </c>
      <c r="F11" s="1" t="s">
        <v>8</v>
      </c>
      <c r="G11" s="3">
        <v>45754</v>
      </c>
      <c r="H11" s="108">
        <v>5640</v>
      </c>
      <c r="J11" s="107"/>
    </row>
    <row r="12" spans="1:10" ht="15.6" x14ac:dyDescent="0.3">
      <c r="A12" s="1">
        <v>1009</v>
      </c>
      <c r="B12" s="1" t="s">
        <v>21</v>
      </c>
      <c r="C12" s="5">
        <v>2820326435563</v>
      </c>
      <c r="D12" s="2" t="s">
        <v>10</v>
      </c>
      <c r="E12" s="1" t="s">
        <v>13</v>
      </c>
      <c r="F12" s="1" t="s">
        <v>14</v>
      </c>
      <c r="G12" s="3">
        <v>45783</v>
      </c>
      <c r="H12" s="108">
        <v>4920</v>
      </c>
      <c r="J12" s="107"/>
    </row>
    <row r="13" spans="1:10" ht="15.6" x14ac:dyDescent="0.3">
      <c r="A13" s="1">
        <v>1010</v>
      </c>
      <c r="B13" s="1" t="s">
        <v>39</v>
      </c>
      <c r="C13" s="5">
        <v>1540427648952</v>
      </c>
      <c r="D13" s="2" t="s">
        <v>10</v>
      </c>
      <c r="E13" s="1" t="s">
        <v>15</v>
      </c>
      <c r="F13" s="1" t="s">
        <v>19</v>
      </c>
      <c r="G13" s="3">
        <v>46101</v>
      </c>
      <c r="H13" s="108">
        <v>8900</v>
      </c>
      <c r="J13" s="107"/>
    </row>
    <row r="14" spans="1:10" ht="15.6" x14ac:dyDescent="0.3">
      <c r="A14" s="1">
        <v>1011</v>
      </c>
      <c r="B14" s="1" t="s">
        <v>22</v>
      </c>
      <c r="C14" s="5">
        <v>1902163625486</v>
      </c>
      <c r="D14" s="2" t="s">
        <v>10</v>
      </c>
      <c r="E14" s="1" t="s">
        <v>27</v>
      </c>
      <c r="F14" s="1" t="s">
        <v>8</v>
      </c>
      <c r="G14" s="3">
        <v>46034</v>
      </c>
      <c r="H14" s="108">
        <v>9300</v>
      </c>
      <c r="J14" s="107"/>
    </row>
    <row r="15" spans="1:10" ht="15.6" x14ac:dyDescent="0.3">
      <c r="A15" s="1">
        <v>1012</v>
      </c>
      <c r="B15" s="1" t="s">
        <v>24</v>
      </c>
      <c r="C15" s="5">
        <v>2630714300269</v>
      </c>
      <c r="D15" s="2" t="s">
        <v>6</v>
      </c>
      <c r="E15" s="1" t="s">
        <v>15</v>
      </c>
      <c r="F15" s="1" t="s">
        <v>23</v>
      </c>
      <c r="G15" s="3">
        <v>46062</v>
      </c>
      <c r="H15" s="108">
        <v>10066</v>
      </c>
      <c r="J15" s="107"/>
    </row>
    <row r="16" spans="1:10" ht="15.6" x14ac:dyDescent="0.3">
      <c r="A16" s="1">
        <v>1013</v>
      </c>
      <c r="B16" s="1" t="s">
        <v>25</v>
      </c>
      <c r="C16" s="5">
        <v>2760815320495</v>
      </c>
      <c r="D16" s="2" t="s">
        <v>17</v>
      </c>
      <c r="E16" s="1" t="s">
        <v>13</v>
      </c>
      <c r="F16" s="1" t="s">
        <v>14</v>
      </c>
      <c r="G16" s="3">
        <v>45308</v>
      </c>
      <c r="H16" s="108">
        <v>9480</v>
      </c>
      <c r="J16" s="107"/>
    </row>
    <row r="17" spans="1:10" ht="15.6" x14ac:dyDescent="0.3">
      <c r="A17" s="1">
        <v>1014</v>
      </c>
      <c r="B17" s="1" t="s">
        <v>26</v>
      </c>
      <c r="C17" s="5">
        <v>1690413256202</v>
      </c>
      <c r="D17" s="2" t="s">
        <v>6</v>
      </c>
      <c r="E17" s="1" t="s">
        <v>27</v>
      </c>
      <c r="F17" s="1" t="s">
        <v>14</v>
      </c>
      <c r="G17" s="3">
        <v>45446</v>
      </c>
      <c r="H17" s="108">
        <v>6240</v>
      </c>
      <c r="J17" s="107"/>
    </row>
    <row r="18" spans="1:10" ht="15.6" x14ac:dyDescent="0.3">
      <c r="A18" s="1">
        <v>1015</v>
      </c>
      <c r="B18" s="1" t="s">
        <v>28</v>
      </c>
      <c r="C18" s="5">
        <v>2840526315982</v>
      </c>
      <c r="D18" s="2" t="s">
        <v>10</v>
      </c>
      <c r="E18" s="1" t="s">
        <v>13</v>
      </c>
      <c r="F18" s="1" t="s">
        <v>8</v>
      </c>
      <c r="G18" s="3">
        <v>46084</v>
      </c>
      <c r="H18" s="108">
        <v>8560</v>
      </c>
      <c r="J18" s="107"/>
    </row>
    <row r="19" spans="1:10" ht="15.6" x14ac:dyDescent="0.3">
      <c r="A19" s="1">
        <v>1016</v>
      </c>
      <c r="B19" s="1" t="s">
        <v>29</v>
      </c>
      <c r="C19" s="5">
        <v>1920108023649</v>
      </c>
      <c r="D19" s="2" t="s">
        <v>10</v>
      </c>
      <c r="E19" s="1" t="s">
        <v>27</v>
      </c>
      <c r="F19" s="1" t="s">
        <v>8</v>
      </c>
      <c r="G19" s="3">
        <v>45978</v>
      </c>
      <c r="H19" s="108">
        <v>5940</v>
      </c>
      <c r="J19" s="107"/>
    </row>
    <row r="20" spans="1:10" ht="15.6" x14ac:dyDescent="0.3">
      <c r="A20" s="1">
        <v>1017</v>
      </c>
      <c r="B20" s="1" t="s">
        <v>30</v>
      </c>
      <c r="C20" s="5">
        <v>2850616245980</v>
      </c>
      <c r="D20" s="2" t="s">
        <v>17</v>
      </c>
      <c r="E20" s="1" t="s">
        <v>7</v>
      </c>
      <c r="F20" s="1" t="s">
        <v>11</v>
      </c>
      <c r="G20" s="3">
        <v>46097</v>
      </c>
      <c r="H20" s="108">
        <v>9980</v>
      </c>
      <c r="J20" s="107"/>
    </row>
    <row r="21" spans="1:10" ht="15.6" x14ac:dyDescent="0.3">
      <c r="A21" s="1">
        <v>1018</v>
      </c>
      <c r="B21" s="1" t="s">
        <v>31</v>
      </c>
      <c r="C21" s="5">
        <v>2750323154897</v>
      </c>
      <c r="D21" s="2" t="s">
        <v>6</v>
      </c>
      <c r="E21" s="1" t="s">
        <v>15</v>
      </c>
      <c r="F21" s="1" t="s">
        <v>23</v>
      </c>
      <c r="G21" s="3">
        <v>46083</v>
      </c>
      <c r="H21" s="108">
        <v>10234</v>
      </c>
      <c r="J21" s="107"/>
    </row>
    <row r="22" spans="1:10" ht="15.6" x14ac:dyDescent="0.3">
      <c r="A22" s="1">
        <v>1019</v>
      </c>
      <c r="B22" s="1" t="s">
        <v>32</v>
      </c>
      <c r="C22" s="5">
        <v>2740917264890</v>
      </c>
      <c r="D22" s="2" t="s">
        <v>17</v>
      </c>
      <c r="E22" s="1" t="s">
        <v>7</v>
      </c>
      <c r="F22" s="1" t="s">
        <v>8</v>
      </c>
      <c r="G22" s="3">
        <v>45663</v>
      </c>
      <c r="H22" s="108">
        <v>6300</v>
      </c>
      <c r="J22" s="107"/>
    </row>
    <row r="23" spans="1:10" ht="15.6" x14ac:dyDescent="0.3">
      <c r="A23" s="1">
        <v>1020</v>
      </c>
      <c r="B23" s="1" t="s">
        <v>33</v>
      </c>
      <c r="C23" s="5">
        <v>2850922165594</v>
      </c>
      <c r="D23" s="2" t="s">
        <v>17</v>
      </c>
      <c r="E23" s="1" t="s">
        <v>15</v>
      </c>
      <c r="F23" s="1" t="s">
        <v>19</v>
      </c>
      <c r="G23" s="3">
        <v>46048</v>
      </c>
      <c r="H23" s="108">
        <v>6130</v>
      </c>
      <c r="J23" s="107"/>
    </row>
    <row r="24" spans="1:10" x14ac:dyDescent="0.3">
      <c r="H24" s="113"/>
    </row>
  </sheetData>
  <sortState xmlns:xlrd2="http://schemas.microsoft.com/office/spreadsheetml/2017/richdata2" ref="A3:H23">
    <sortCondition ref="A3:A23"/>
  </sortState>
  <mergeCells count="1">
    <mergeCell ref="B1:G1"/>
  </mergeCells>
  <hyperlinks>
    <hyperlink ref="H1" location="'Panou de control'!A1" display="Revenire la cuprins" xr:uid="{00000000-0004-0000-0800-000000000000}"/>
  </hyperlink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95"/>
  <sheetViews>
    <sheetView topLeftCell="A21" zoomScale="80" zoomScaleNormal="80" workbookViewId="0">
      <selection activeCell="F14" sqref="F14"/>
    </sheetView>
  </sheetViews>
  <sheetFormatPr defaultRowHeight="14.4" x14ac:dyDescent="0.3"/>
  <cols>
    <col min="1" max="1" width="18.6640625" customWidth="1"/>
    <col min="2" max="2" width="20.6640625" bestFit="1" customWidth="1"/>
    <col min="3" max="3" width="19.77734375" bestFit="1" customWidth="1"/>
    <col min="4" max="4" width="9.77734375" bestFit="1" customWidth="1"/>
    <col min="5" max="5" width="14.33203125" bestFit="1" customWidth="1"/>
    <col min="6" max="6" width="12.33203125" bestFit="1" customWidth="1"/>
    <col min="7" max="7" width="26.33203125" bestFit="1" customWidth="1"/>
    <col min="8" max="8" width="18.6640625" bestFit="1" customWidth="1"/>
    <col min="9" max="9" width="80.109375" bestFit="1" customWidth="1"/>
    <col min="10" max="13" width="17.21875" bestFit="1" customWidth="1"/>
    <col min="14" max="14" width="11.77734375" bestFit="1" customWidth="1"/>
    <col min="15" max="20" width="16.44140625" bestFit="1" customWidth="1"/>
    <col min="21" max="21" width="13.77734375" bestFit="1" customWidth="1"/>
    <col min="22" max="24" width="14.5546875" bestFit="1" customWidth="1"/>
    <col min="25" max="25" width="12.33203125" bestFit="1" customWidth="1"/>
    <col min="26" max="27" width="12.77734375" bestFit="1" customWidth="1"/>
    <col min="28" max="28" width="15.6640625" bestFit="1" customWidth="1"/>
    <col min="29" max="29" width="10.77734375" bestFit="1" customWidth="1"/>
  </cols>
  <sheetData>
    <row r="1" spans="1:11" ht="21.6" thickBot="1" x14ac:dyDescent="0.45">
      <c r="A1" s="125" t="s">
        <v>46</v>
      </c>
      <c r="B1" s="125"/>
      <c r="G1" s="124" t="s">
        <v>43</v>
      </c>
      <c r="H1" s="124"/>
    </row>
    <row r="2" spans="1:11" s="4" customFormat="1" ht="36" customHeight="1" x14ac:dyDescent="0.3">
      <c r="A2" s="6" t="s">
        <v>1</v>
      </c>
      <c r="B2" s="7" t="s">
        <v>2</v>
      </c>
      <c r="C2" s="7" t="s">
        <v>40</v>
      </c>
      <c r="D2" s="7" t="s">
        <v>3</v>
      </c>
      <c r="E2" s="7" t="s">
        <v>4</v>
      </c>
      <c r="F2" s="7" t="s">
        <v>34</v>
      </c>
      <c r="G2" s="7" t="s">
        <v>0</v>
      </c>
      <c r="H2" s="8" t="s">
        <v>5</v>
      </c>
    </row>
    <row r="3" spans="1:11" ht="15.6" x14ac:dyDescent="0.3">
      <c r="A3" s="1">
        <v>1000</v>
      </c>
      <c r="B3" s="1" t="s">
        <v>35</v>
      </c>
      <c r="C3" s="5">
        <v>1751204365265</v>
      </c>
      <c r="D3" s="2" t="s">
        <v>6</v>
      </c>
      <c r="E3" s="1" t="s">
        <v>7</v>
      </c>
      <c r="F3" s="1" t="s">
        <v>8</v>
      </c>
      <c r="G3" s="3">
        <v>46020</v>
      </c>
      <c r="H3" s="108">
        <v>6300</v>
      </c>
    </row>
    <row r="4" spans="1:11" ht="15.6" x14ac:dyDescent="0.3">
      <c r="A4" s="1">
        <v>1001</v>
      </c>
      <c r="B4" s="1" t="s">
        <v>9</v>
      </c>
      <c r="C4" s="5">
        <v>2810315021159</v>
      </c>
      <c r="D4" s="2" t="s">
        <v>10</v>
      </c>
      <c r="E4" s="1" t="s">
        <v>7</v>
      </c>
      <c r="F4" s="1" t="s">
        <v>11</v>
      </c>
      <c r="G4" s="3">
        <v>45999</v>
      </c>
      <c r="H4" s="108">
        <v>9000</v>
      </c>
      <c r="K4" s="31"/>
    </row>
    <row r="5" spans="1:11" ht="15.6" x14ac:dyDescent="0.3">
      <c r="A5" s="1">
        <v>1002</v>
      </c>
      <c r="B5" s="1" t="s">
        <v>12</v>
      </c>
      <c r="C5" s="5">
        <v>1660719485266</v>
      </c>
      <c r="D5" s="2" t="s">
        <v>10</v>
      </c>
      <c r="E5" s="1" t="s">
        <v>13</v>
      </c>
      <c r="F5" s="1" t="s">
        <v>14</v>
      </c>
      <c r="G5" s="3">
        <v>45971</v>
      </c>
      <c r="H5" s="108">
        <v>5880</v>
      </c>
    </row>
    <row r="6" spans="1:11" ht="15.6" x14ac:dyDescent="0.3">
      <c r="A6" s="1">
        <v>1003</v>
      </c>
      <c r="B6" s="1" t="s">
        <v>41</v>
      </c>
      <c r="C6" s="5">
        <v>2700404552679</v>
      </c>
      <c r="D6" s="2" t="s">
        <v>6</v>
      </c>
      <c r="E6" s="1" t="s">
        <v>27</v>
      </c>
      <c r="F6" s="1" t="s">
        <v>14</v>
      </c>
      <c r="G6" s="3">
        <v>45716</v>
      </c>
      <c r="H6" s="108">
        <v>5760</v>
      </c>
    </row>
    <row r="7" spans="1:11" ht="15.6" x14ac:dyDescent="0.3">
      <c r="A7" s="1">
        <v>1004</v>
      </c>
      <c r="B7" s="1" t="s">
        <v>36</v>
      </c>
      <c r="C7" s="5">
        <v>1620314023661</v>
      </c>
      <c r="D7" s="2" t="s">
        <v>10</v>
      </c>
      <c r="E7" s="1" t="s">
        <v>15</v>
      </c>
      <c r="F7" s="1" t="s">
        <v>16</v>
      </c>
      <c r="G7" s="3">
        <v>46034</v>
      </c>
      <c r="H7" s="108">
        <v>9160</v>
      </c>
    </row>
    <row r="8" spans="1:11" ht="15.6" x14ac:dyDescent="0.3">
      <c r="A8" s="1">
        <v>1005</v>
      </c>
      <c r="B8" s="1" t="s">
        <v>37</v>
      </c>
      <c r="C8" s="5">
        <v>2500917344520</v>
      </c>
      <c r="D8" s="2" t="s">
        <v>17</v>
      </c>
      <c r="E8" s="1" t="s">
        <v>15</v>
      </c>
      <c r="F8" s="1" t="s">
        <v>16</v>
      </c>
      <c r="G8" s="3">
        <v>45754</v>
      </c>
      <c r="H8" s="108">
        <v>7200</v>
      </c>
    </row>
    <row r="9" spans="1:11" ht="15.6" x14ac:dyDescent="0.3">
      <c r="A9" s="1">
        <v>1006</v>
      </c>
      <c r="B9" s="1" t="s">
        <v>38</v>
      </c>
      <c r="C9" s="5">
        <v>2640216246581</v>
      </c>
      <c r="D9" s="2" t="s">
        <v>17</v>
      </c>
      <c r="E9" s="1" t="s">
        <v>7</v>
      </c>
      <c r="F9" s="1" t="s">
        <v>11</v>
      </c>
      <c r="G9" s="3">
        <v>46087</v>
      </c>
      <c r="H9" s="108">
        <v>7540</v>
      </c>
    </row>
    <row r="10" spans="1:11" ht="15.6" x14ac:dyDescent="0.3">
      <c r="A10" s="1">
        <v>1007</v>
      </c>
      <c r="B10" s="1" t="s">
        <v>18</v>
      </c>
      <c r="C10" s="5">
        <v>1740522659853</v>
      </c>
      <c r="D10" s="2" t="s">
        <v>10</v>
      </c>
      <c r="E10" s="1" t="s">
        <v>15</v>
      </c>
      <c r="F10" s="1" t="s">
        <v>19</v>
      </c>
      <c r="G10" s="3">
        <v>45957</v>
      </c>
      <c r="H10" s="108">
        <v>10140</v>
      </c>
    </row>
    <row r="11" spans="1:11" ht="15.6" x14ac:dyDescent="0.3">
      <c r="A11" s="1">
        <v>1008</v>
      </c>
      <c r="B11" s="1" t="s">
        <v>20</v>
      </c>
      <c r="C11" s="5">
        <v>1740116487520</v>
      </c>
      <c r="D11" s="2" t="s">
        <v>6</v>
      </c>
      <c r="E11" s="1" t="s">
        <v>7</v>
      </c>
      <c r="F11" s="1" t="s">
        <v>8</v>
      </c>
      <c r="G11" s="3">
        <v>45754</v>
      </c>
      <c r="H11" s="108">
        <v>5640</v>
      </c>
    </row>
    <row r="12" spans="1:11" ht="15.6" x14ac:dyDescent="0.3">
      <c r="A12" s="1">
        <v>1009</v>
      </c>
      <c r="B12" s="1" t="s">
        <v>21</v>
      </c>
      <c r="C12" s="5">
        <v>2820326435563</v>
      </c>
      <c r="D12" s="2" t="s">
        <v>10</v>
      </c>
      <c r="E12" s="1" t="s">
        <v>13</v>
      </c>
      <c r="F12" s="1" t="s">
        <v>14</v>
      </c>
      <c r="G12" s="3">
        <v>45783</v>
      </c>
      <c r="H12" s="108">
        <v>4920</v>
      </c>
    </row>
    <row r="13" spans="1:11" ht="15.6" x14ac:dyDescent="0.3">
      <c r="A13" s="1">
        <v>1010</v>
      </c>
      <c r="B13" s="1" t="s">
        <v>39</v>
      </c>
      <c r="C13" s="5">
        <v>1540427648952</v>
      </c>
      <c r="D13" s="2" t="s">
        <v>10</v>
      </c>
      <c r="E13" s="1" t="s">
        <v>15</v>
      </c>
      <c r="F13" s="1" t="s">
        <v>19</v>
      </c>
      <c r="G13" s="3">
        <v>46101</v>
      </c>
      <c r="H13" s="108">
        <v>8900</v>
      </c>
    </row>
    <row r="14" spans="1:11" ht="15.6" x14ac:dyDescent="0.3">
      <c r="A14" s="1">
        <v>1011</v>
      </c>
      <c r="B14" s="1" t="s">
        <v>22</v>
      </c>
      <c r="C14" s="5">
        <v>1902163625486</v>
      </c>
      <c r="D14" s="2" t="s">
        <v>10</v>
      </c>
      <c r="E14" s="1" t="s">
        <v>27</v>
      </c>
      <c r="F14" s="1" t="s">
        <v>8</v>
      </c>
      <c r="G14" s="3">
        <v>46034</v>
      </c>
      <c r="H14" s="108">
        <v>9300</v>
      </c>
    </row>
    <row r="15" spans="1:11" ht="15.6" x14ac:dyDescent="0.3">
      <c r="A15" s="1">
        <v>1012</v>
      </c>
      <c r="B15" s="1" t="s">
        <v>24</v>
      </c>
      <c r="C15" s="5">
        <v>2630714300269</v>
      </c>
      <c r="D15" s="2" t="s">
        <v>6</v>
      </c>
      <c r="E15" s="1" t="s">
        <v>15</v>
      </c>
      <c r="F15" s="1" t="s">
        <v>23</v>
      </c>
      <c r="G15" s="3">
        <v>46062</v>
      </c>
      <c r="H15" s="108">
        <v>10066</v>
      </c>
    </row>
    <row r="16" spans="1:11" ht="15.6" x14ac:dyDescent="0.3">
      <c r="A16" s="1">
        <v>1013</v>
      </c>
      <c r="B16" s="1" t="s">
        <v>25</v>
      </c>
      <c r="C16" s="5">
        <v>2760815320495</v>
      </c>
      <c r="D16" s="2" t="s">
        <v>17</v>
      </c>
      <c r="E16" s="1" t="s">
        <v>13</v>
      </c>
      <c r="F16" s="1" t="s">
        <v>14</v>
      </c>
      <c r="G16" s="3">
        <v>45308</v>
      </c>
      <c r="H16" s="108">
        <v>9480</v>
      </c>
    </row>
    <row r="17" spans="1:8" ht="15.6" x14ac:dyDescent="0.3">
      <c r="A17" s="1">
        <v>1014</v>
      </c>
      <c r="B17" s="1" t="s">
        <v>26</v>
      </c>
      <c r="C17" s="5">
        <v>1690413256202</v>
      </c>
      <c r="D17" s="2" t="s">
        <v>6</v>
      </c>
      <c r="E17" s="1" t="s">
        <v>27</v>
      </c>
      <c r="F17" s="1" t="s">
        <v>14</v>
      </c>
      <c r="G17" s="3">
        <v>45446</v>
      </c>
      <c r="H17" s="108">
        <v>6240</v>
      </c>
    </row>
    <row r="18" spans="1:8" ht="15.6" x14ac:dyDescent="0.3">
      <c r="A18" s="1">
        <v>1015</v>
      </c>
      <c r="B18" s="1" t="s">
        <v>28</v>
      </c>
      <c r="C18" s="5">
        <v>2840526315982</v>
      </c>
      <c r="D18" s="2" t="s">
        <v>10</v>
      </c>
      <c r="E18" s="1" t="s">
        <v>13</v>
      </c>
      <c r="F18" s="1" t="s">
        <v>8</v>
      </c>
      <c r="G18" s="3">
        <v>46084</v>
      </c>
      <c r="H18" s="108">
        <v>8560</v>
      </c>
    </row>
    <row r="19" spans="1:8" ht="15.6" x14ac:dyDescent="0.3">
      <c r="A19" s="1">
        <v>1016</v>
      </c>
      <c r="B19" s="1" t="s">
        <v>29</v>
      </c>
      <c r="C19" s="5">
        <v>1920108023649</v>
      </c>
      <c r="D19" s="2" t="s">
        <v>10</v>
      </c>
      <c r="E19" s="1" t="s">
        <v>27</v>
      </c>
      <c r="F19" s="1" t="s">
        <v>8</v>
      </c>
      <c r="G19" s="3">
        <v>45978</v>
      </c>
      <c r="H19" s="108">
        <v>5940</v>
      </c>
    </row>
    <row r="20" spans="1:8" ht="15.6" x14ac:dyDescent="0.3">
      <c r="A20" s="1">
        <v>1017</v>
      </c>
      <c r="B20" s="1" t="s">
        <v>30</v>
      </c>
      <c r="C20" s="5">
        <v>2850616245980</v>
      </c>
      <c r="D20" s="2" t="s">
        <v>17</v>
      </c>
      <c r="E20" s="1" t="s">
        <v>7</v>
      </c>
      <c r="F20" s="1" t="s">
        <v>11</v>
      </c>
      <c r="G20" s="3">
        <v>46097</v>
      </c>
      <c r="H20" s="108">
        <v>9980</v>
      </c>
    </row>
    <row r="21" spans="1:8" ht="15.6" x14ac:dyDescent="0.3">
      <c r="A21" s="1">
        <v>1018</v>
      </c>
      <c r="B21" s="1" t="s">
        <v>31</v>
      </c>
      <c r="C21" s="5">
        <v>2750323154897</v>
      </c>
      <c r="D21" s="2" t="s">
        <v>6</v>
      </c>
      <c r="E21" s="1" t="s">
        <v>15</v>
      </c>
      <c r="F21" s="1" t="s">
        <v>23</v>
      </c>
      <c r="G21" s="3">
        <v>46083</v>
      </c>
      <c r="H21" s="108">
        <v>10234</v>
      </c>
    </row>
    <row r="22" spans="1:8" ht="15.6" x14ac:dyDescent="0.3">
      <c r="A22" s="1">
        <v>1019</v>
      </c>
      <c r="B22" s="1" t="s">
        <v>32</v>
      </c>
      <c r="C22" s="5">
        <v>2740917264890</v>
      </c>
      <c r="D22" s="2" t="s">
        <v>17</v>
      </c>
      <c r="E22" s="1" t="s">
        <v>7</v>
      </c>
      <c r="F22" s="1" t="s">
        <v>8</v>
      </c>
      <c r="G22" s="3">
        <v>45663</v>
      </c>
      <c r="H22" s="108">
        <v>6300</v>
      </c>
    </row>
    <row r="23" spans="1:8" ht="15.6" x14ac:dyDescent="0.3">
      <c r="A23" s="1">
        <v>1020</v>
      </c>
      <c r="B23" s="1" t="s">
        <v>33</v>
      </c>
      <c r="C23" s="5">
        <v>2850922165594</v>
      </c>
      <c r="D23" s="2" t="s">
        <v>17</v>
      </c>
      <c r="E23" s="1" t="s">
        <v>15</v>
      </c>
      <c r="F23" s="1" t="s">
        <v>19</v>
      </c>
      <c r="G23" s="3">
        <v>46048</v>
      </c>
      <c r="H23" s="108">
        <v>6130</v>
      </c>
    </row>
    <row r="25" spans="1:8" ht="17.399999999999999" x14ac:dyDescent="0.3">
      <c r="A25" s="9" t="s">
        <v>47</v>
      </c>
    </row>
    <row r="26" spans="1:8" ht="18" x14ac:dyDescent="0.35">
      <c r="A26" s="9" t="s">
        <v>48</v>
      </c>
    </row>
    <row r="27" spans="1:8" ht="17.399999999999999" x14ac:dyDescent="0.3">
      <c r="A27" s="18"/>
    </row>
    <row r="28" spans="1:8" ht="18" x14ac:dyDescent="0.35">
      <c r="A28" s="111" t="s">
        <v>49</v>
      </c>
    </row>
    <row r="29" spans="1:8" ht="17.399999999999999" x14ac:dyDescent="0.3">
      <c r="A29" s="18"/>
    </row>
    <row r="30" spans="1:8" ht="18" x14ac:dyDescent="0.35">
      <c r="A30" s="111" t="s">
        <v>146</v>
      </c>
    </row>
    <row r="31" spans="1:8" ht="17.399999999999999" x14ac:dyDescent="0.3">
      <c r="A31" s="18"/>
    </row>
    <row r="32" spans="1:8" ht="18" x14ac:dyDescent="0.35">
      <c r="A32" s="111" t="s">
        <v>139</v>
      </c>
    </row>
    <row r="33" spans="1:13" ht="18" x14ac:dyDescent="0.35">
      <c r="A33" s="110" t="s">
        <v>144</v>
      </c>
    </row>
    <row r="34" spans="1:13" ht="22.5" customHeight="1" x14ac:dyDescent="0.35">
      <c r="A34" s="110" t="s">
        <v>145</v>
      </c>
      <c r="B34" s="109"/>
      <c r="C34" s="109"/>
      <c r="D34" s="109"/>
      <c r="E34" s="109"/>
      <c r="F34" s="109"/>
      <c r="G34" s="109"/>
      <c r="H34" s="109"/>
    </row>
    <row r="35" spans="1:13" ht="17.399999999999999" x14ac:dyDescent="0.3">
      <c r="A35" s="18"/>
    </row>
    <row r="36" spans="1:13" ht="18" x14ac:dyDescent="0.35">
      <c r="A36" s="111" t="s">
        <v>140</v>
      </c>
      <c r="M36" s="31"/>
    </row>
    <row r="37" spans="1:13" ht="17.399999999999999" x14ac:dyDescent="0.3">
      <c r="A37" s="18"/>
    </row>
    <row r="38" spans="1:13" ht="18" x14ac:dyDescent="0.35">
      <c r="A38" s="111" t="s">
        <v>141</v>
      </c>
    </row>
    <row r="39" spans="1:13" ht="17.399999999999999" x14ac:dyDescent="0.3">
      <c r="A39" s="18"/>
    </row>
    <row r="40" spans="1:13" ht="18" x14ac:dyDescent="0.35">
      <c r="A40" s="9" t="s">
        <v>142</v>
      </c>
    </row>
    <row r="41" spans="1:13" ht="18" x14ac:dyDescent="0.35">
      <c r="B41" s="72" t="s">
        <v>143</v>
      </c>
    </row>
    <row r="94" spans="1:2" x14ac:dyDescent="0.3">
      <c r="A94" s="31"/>
      <c r="B94" s="31"/>
    </row>
    <row r="95" spans="1:2" x14ac:dyDescent="0.3">
      <c r="A95" s="31"/>
    </row>
  </sheetData>
  <mergeCells count="2">
    <mergeCell ref="G1:H1"/>
    <mergeCell ref="A1:B1"/>
  </mergeCells>
  <hyperlinks>
    <hyperlink ref="G1:H1" location="'Panou de control'!A1" display="Revenire la cuprins" xr:uid="{00000000-0004-0000-0900-000000000000}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AE412-E6D3-4827-BF09-72233D34E9A3}">
  <dimension ref="A1:J10"/>
  <sheetViews>
    <sheetView topLeftCell="A3" zoomScale="130" zoomScaleNormal="130" workbookViewId="0">
      <selection activeCell="B5" sqref="B5"/>
    </sheetView>
  </sheetViews>
  <sheetFormatPr defaultRowHeight="14.4" x14ac:dyDescent="0.3"/>
  <cols>
    <col min="1" max="1" width="20.21875" bestFit="1" customWidth="1"/>
    <col min="2" max="2" width="17.109375" customWidth="1"/>
    <col min="5" max="5" width="19.77734375" customWidth="1"/>
    <col min="10" max="10" width="25.88671875" customWidth="1"/>
  </cols>
  <sheetData>
    <row r="1" spans="1:10" x14ac:dyDescent="0.3">
      <c r="E1" s="29" t="s">
        <v>43</v>
      </c>
    </row>
    <row r="2" spans="1:10" ht="15.6" x14ac:dyDescent="0.3">
      <c r="A2" s="126" t="s">
        <v>58</v>
      </c>
      <c r="B2" s="126"/>
    </row>
    <row r="4" spans="1:10" ht="14.55" customHeight="1" x14ac:dyDescent="0.3">
      <c r="A4" s="23" t="s">
        <v>130</v>
      </c>
      <c r="B4" s="104">
        <v>4</v>
      </c>
      <c r="F4" s="127" t="s">
        <v>138</v>
      </c>
      <c r="G4" s="127"/>
      <c r="H4" s="127"/>
      <c r="I4" s="127"/>
      <c r="J4" s="127"/>
    </row>
    <row r="5" spans="1:10" x14ac:dyDescent="0.3">
      <c r="A5" s="23" t="s">
        <v>133</v>
      </c>
      <c r="B5" s="106">
        <v>29000</v>
      </c>
      <c r="F5" s="127"/>
      <c r="G5" s="127"/>
      <c r="H5" s="127"/>
      <c r="I5" s="127"/>
      <c r="J5" s="127"/>
    </row>
    <row r="6" spans="1:10" x14ac:dyDescent="0.3">
      <c r="A6" s="23" t="s">
        <v>129</v>
      </c>
      <c r="B6" s="104">
        <v>0.45</v>
      </c>
      <c r="F6" s="127"/>
      <c r="G6" s="127"/>
      <c r="H6" s="127"/>
      <c r="I6" s="127"/>
      <c r="J6" s="127"/>
    </row>
    <row r="7" spans="1:10" x14ac:dyDescent="0.3">
      <c r="A7" s="23" t="s">
        <v>134</v>
      </c>
      <c r="B7" s="104">
        <v>45000</v>
      </c>
      <c r="F7" s="127"/>
      <c r="G7" s="127"/>
      <c r="H7" s="127"/>
      <c r="I7" s="127"/>
      <c r="J7" s="127"/>
    </row>
    <row r="8" spans="1:10" x14ac:dyDescent="0.3">
      <c r="A8" s="23" t="s">
        <v>131</v>
      </c>
      <c r="B8" s="104"/>
    </row>
    <row r="9" spans="1:10" x14ac:dyDescent="0.3">
      <c r="A9" s="23" t="s">
        <v>135</v>
      </c>
      <c r="B9" s="104"/>
    </row>
    <row r="10" spans="1:10" ht="17.55" customHeight="1" x14ac:dyDescent="0.3">
      <c r="A10" s="23" t="s">
        <v>132</v>
      </c>
      <c r="B10" s="105"/>
    </row>
  </sheetData>
  <mergeCells count="2">
    <mergeCell ref="A2:B2"/>
    <mergeCell ref="F4:J7"/>
  </mergeCells>
  <hyperlinks>
    <hyperlink ref="E1" location="'Panou de control'!A1" display="Revenire la cuprins" xr:uid="{F0DDA1DF-8D53-472A-A1DD-2906168661AB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77CE6-639E-42A7-A9A9-4E1B831C3B57}">
  <dimension ref="A1:G23"/>
  <sheetViews>
    <sheetView tabSelected="1" topLeftCell="A9" zoomScale="150" zoomScaleNormal="150" workbookViewId="0">
      <selection activeCell="B10" sqref="B10"/>
    </sheetView>
  </sheetViews>
  <sheetFormatPr defaultRowHeight="14.4" x14ac:dyDescent="0.3"/>
  <cols>
    <col min="1" max="1" width="21.77734375" customWidth="1"/>
    <col min="2" max="2" width="12.77734375" customWidth="1"/>
    <col min="3" max="3" width="5.21875" customWidth="1"/>
    <col min="4" max="4" width="17.21875" customWidth="1"/>
    <col min="5" max="5" width="18.21875" customWidth="1"/>
    <col min="6" max="6" width="28.21875" customWidth="1"/>
    <col min="7" max="7" width="22.77734375" customWidth="1"/>
  </cols>
  <sheetData>
    <row r="1" spans="1:7" ht="21.75" customHeight="1" x14ac:dyDescent="0.4">
      <c r="A1" s="128" t="s">
        <v>110</v>
      </c>
      <c r="B1" s="128"/>
      <c r="C1" s="128"/>
      <c r="D1" s="128"/>
      <c r="E1" s="128"/>
      <c r="F1" s="20" t="s">
        <v>55</v>
      </c>
      <c r="G1" s="21" t="s">
        <v>43</v>
      </c>
    </row>
    <row r="2" spans="1:7" ht="54" customHeight="1" x14ac:dyDescent="0.3">
      <c r="A2" s="128"/>
      <c r="B2" s="128"/>
      <c r="C2" s="128"/>
      <c r="D2" s="128"/>
      <c r="E2" s="128"/>
    </row>
    <row r="3" spans="1:7" ht="17.399999999999999" x14ac:dyDescent="0.3">
      <c r="A3" s="128"/>
      <c r="B3" s="128"/>
      <c r="C3" s="128"/>
      <c r="D3" s="128"/>
      <c r="E3" s="128"/>
      <c r="G3" s="21"/>
    </row>
    <row r="4" spans="1:7" ht="5.55" customHeight="1" x14ac:dyDescent="0.3">
      <c r="A4" s="128"/>
      <c r="B4" s="128"/>
      <c r="C4" s="128"/>
      <c r="D4" s="128"/>
      <c r="E4" s="128"/>
    </row>
    <row r="5" spans="1:7" x14ac:dyDescent="0.3">
      <c r="A5" s="22"/>
      <c r="B5" s="22"/>
      <c r="C5" s="22"/>
    </row>
    <row r="6" spans="1:7" ht="14.55" customHeight="1" x14ac:dyDescent="0.3">
      <c r="A6" s="23" t="s">
        <v>60</v>
      </c>
      <c r="B6" s="24">
        <v>1000</v>
      </c>
      <c r="F6" s="129" t="s">
        <v>137</v>
      </c>
      <c r="G6" s="130"/>
    </row>
    <row r="7" spans="1:7" x14ac:dyDescent="0.3">
      <c r="A7" s="23" t="s">
        <v>61</v>
      </c>
      <c r="B7" s="24">
        <v>250</v>
      </c>
      <c r="F7" s="130"/>
      <c r="G7" s="130"/>
    </row>
    <row r="8" spans="1:7" x14ac:dyDescent="0.3">
      <c r="A8" s="23" t="s">
        <v>62</v>
      </c>
      <c r="B8" s="25">
        <v>0.06</v>
      </c>
      <c r="F8" s="130"/>
      <c r="G8" s="130"/>
    </row>
    <row r="9" spans="1:7" x14ac:dyDescent="0.3">
      <c r="A9" s="23" t="s">
        <v>56</v>
      </c>
      <c r="B9" s="26">
        <v>4.9749999999999996</v>
      </c>
      <c r="F9" s="130"/>
      <c r="G9" s="130"/>
    </row>
    <row r="10" spans="1:7" x14ac:dyDescent="0.3">
      <c r="A10" s="27" t="s">
        <v>57</v>
      </c>
      <c r="B10" s="28">
        <f>FV(B8/12,12,-B7,-B6,0)*B9</f>
        <v>20624.202815319652</v>
      </c>
      <c r="F10" s="130"/>
      <c r="G10" s="130"/>
    </row>
    <row r="11" spans="1:7" x14ac:dyDescent="0.3">
      <c r="B11" s="114"/>
      <c r="F11" s="130"/>
      <c r="G11" s="130"/>
    </row>
    <row r="12" spans="1:7" x14ac:dyDescent="0.3">
      <c r="F12" s="130"/>
      <c r="G12" s="130"/>
    </row>
    <row r="15" spans="1:7" x14ac:dyDescent="0.3">
      <c r="A15" s="117" t="s">
        <v>150</v>
      </c>
      <c r="B15" s="118"/>
      <c r="C15" s="118"/>
      <c r="D15" s="118"/>
      <c r="E15" s="118"/>
      <c r="F15" s="118"/>
    </row>
    <row r="16" spans="1:7" x14ac:dyDescent="0.3">
      <c r="A16" s="116" t="s">
        <v>153</v>
      </c>
      <c r="B16" s="115" t="s">
        <v>159</v>
      </c>
      <c r="C16" s="118"/>
      <c r="D16" s="118"/>
      <c r="E16" s="118"/>
      <c r="F16" s="118"/>
    </row>
    <row r="17" spans="1:6" x14ac:dyDescent="0.3">
      <c r="A17" s="118" t="s">
        <v>151</v>
      </c>
      <c r="B17" s="118"/>
      <c r="C17" s="118"/>
      <c r="D17" s="118"/>
      <c r="E17" s="118"/>
      <c r="F17" s="118"/>
    </row>
    <row r="18" spans="1:6" x14ac:dyDescent="0.3">
      <c r="A18" s="119" t="s">
        <v>152</v>
      </c>
      <c r="B18" s="118"/>
      <c r="C18" s="118"/>
      <c r="D18" s="118"/>
      <c r="E18" s="118"/>
      <c r="F18" s="118"/>
    </row>
    <row r="19" spans="1:6" x14ac:dyDescent="0.3">
      <c r="A19" s="118" t="s">
        <v>154</v>
      </c>
      <c r="B19" s="118"/>
      <c r="C19" s="118"/>
      <c r="D19" s="118"/>
      <c r="E19" s="118"/>
      <c r="F19" s="118"/>
    </row>
    <row r="20" spans="1:6" x14ac:dyDescent="0.3">
      <c r="A20" s="118" t="s">
        <v>155</v>
      </c>
      <c r="B20" s="118"/>
      <c r="C20" s="118"/>
      <c r="D20" s="118"/>
      <c r="E20" s="118"/>
      <c r="F20" s="118"/>
    </row>
    <row r="21" spans="1:6" x14ac:dyDescent="0.3">
      <c r="A21" s="118" t="s">
        <v>156</v>
      </c>
      <c r="B21" s="118"/>
      <c r="C21" s="118"/>
      <c r="D21" s="118"/>
      <c r="E21" s="118"/>
      <c r="F21" s="118"/>
    </row>
    <row r="22" spans="1:6" x14ac:dyDescent="0.3">
      <c r="A22" s="118" t="s">
        <v>157</v>
      </c>
      <c r="B22" s="118"/>
      <c r="C22" s="118"/>
      <c r="D22" s="118"/>
      <c r="E22" s="118"/>
      <c r="F22" s="118"/>
    </row>
    <row r="23" spans="1:6" x14ac:dyDescent="0.3">
      <c r="A23" s="118" t="s">
        <v>158</v>
      </c>
      <c r="B23" s="118"/>
      <c r="C23" s="118"/>
      <c r="D23" s="118"/>
      <c r="E23" s="118"/>
      <c r="F23" s="118"/>
    </row>
  </sheetData>
  <mergeCells count="2">
    <mergeCell ref="A1:E4"/>
    <mergeCell ref="F6:G12"/>
  </mergeCells>
  <hyperlinks>
    <hyperlink ref="G1" location="'Panou de control'!A1" display="Revenire la cuprins" xr:uid="{D1B009A2-4E4F-46B0-ACB9-5BEE2F8331AB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F38CF-6CD1-40AF-9EF9-89FBAA399368}">
  <dimension ref="A1:U30"/>
  <sheetViews>
    <sheetView zoomScale="110" zoomScaleNormal="110" workbookViewId="0">
      <selection activeCell="F24" sqref="F24"/>
    </sheetView>
  </sheetViews>
  <sheetFormatPr defaultColWidth="9.21875" defaultRowHeight="14.4" x14ac:dyDescent="0.3"/>
  <cols>
    <col min="1" max="1" width="21" style="30" customWidth="1"/>
    <col min="2" max="2" width="20.5546875" style="30" customWidth="1"/>
    <col min="3" max="3" width="19.5546875" style="30" customWidth="1"/>
    <col min="4" max="5" width="9.21875" style="30"/>
    <col min="6" max="6" width="22.5546875" style="30" customWidth="1"/>
    <col min="7" max="7" width="19.77734375" style="30" customWidth="1"/>
    <col min="8" max="11" width="9.21875" style="30"/>
    <col min="12" max="12" width="11" style="30" customWidth="1"/>
    <col min="13" max="13" width="9.21875" style="30" customWidth="1"/>
    <col min="14" max="14" width="9.5546875" style="30" customWidth="1"/>
    <col min="15" max="15" width="8.77734375" style="30" customWidth="1"/>
    <col min="16" max="16" width="9.21875" style="30" customWidth="1"/>
    <col min="17" max="17" width="10.21875" style="30" customWidth="1"/>
    <col min="18" max="16384" width="9.21875" style="30"/>
  </cols>
  <sheetData>
    <row r="1" spans="1:21" ht="17.399999999999999" x14ac:dyDescent="0.3">
      <c r="K1" s="21" t="s">
        <v>43</v>
      </c>
      <c r="P1" s="73"/>
      <c r="R1" s="131" t="s">
        <v>43</v>
      </c>
      <c r="S1" s="131"/>
      <c r="T1" s="131"/>
      <c r="U1" s="131"/>
    </row>
    <row r="2" spans="1:21" x14ac:dyDescent="0.3">
      <c r="L2" s="74"/>
      <c r="M2" s="75"/>
      <c r="N2" s="75"/>
      <c r="O2" s="75"/>
      <c r="P2" s="75"/>
    </row>
    <row r="3" spans="1:21" ht="24.6" customHeight="1" x14ac:dyDescent="0.35">
      <c r="A3" s="95" t="s">
        <v>125</v>
      </c>
      <c r="L3" s="76"/>
      <c r="M3" s="77"/>
      <c r="N3" s="77"/>
      <c r="O3" s="77"/>
      <c r="P3" s="77"/>
    </row>
    <row r="4" spans="1:21" ht="21.75" customHeight="1" x14ac:dyDescent="0.35">
      <c r="A4" s="95" t="s">
        <v>111</v>
      </c>
      <c r="L4" s="76"/>
      <c r="M4" s="77"/>
      <c r="N4" s="77"/>
      <c r="O4" s="77"/>
      <c r="P4" s="77"/>
    </row>
    <row r="5" spans="1:21" ht="27" customHeight="1" thickBot="1" x14ac:dyDescent="0.35">
      <c r="L5" s="76"/>
      <c r="M5" s="77"/>
      <c r="N5" s="77"/>
      <c r="O5" s="77"/>
      <c r="P5" s="77"/>
    </row>
    <row r="6" spans="1:21" ht="34.049999999999997" customHeight="1" x14ac:dyDescent="0.3">
      <c r="A6" s="96" t="s">
        <v>112</v>
      </c>
      <c r="B6" s="97" t="s">
        <v>117</v>
      </c>
      <c r="C6" s="98" t="s">
        <v>118</v>
      </c>
    </row>
    <row r="7" spans="1:21" ht="19.05" customHeight="1" x14ac:dyDescent="0.35">
      <c r="A7" s="88" t="s">
        <v>113</v>
      </c>
      <c r="B7" s="90">
        <v>158200</v>
      </c>
      <c r="C7" s="91">
        <v>434600</v>
      </c>
    </row>
    <row r="8" spans="1:21" ht="18" x14ac:dyDescent="0.35">
      <c r="A8" s="89" t="s">
        <v>114</v>
      </c>
      <c r="B8" s="92">
        <v>252900</v>
      </c>
      <c r="C8" s="93">
        <v>351400</v>
      </c>
    </row>
    <row r="9" spans="1:21" ht="18" x14ac:dyDescent="0.35">
      <c r="A9" s="89" t="s">
        <v>115</v>
      </c>
      <c r="B9" s="92">
        <v>210300</v>
      </c>
      <c r="C9" s="93">
        <v>520438</v>
      </c>
    </row>
    <row r="10" spans="1:21" ht="18" x14ac:dyDescent="0.35">
      <c r="A10" s="89" t="s">
        <v>116</v>
      </c>
      <c r="B10" s="92">
        <v>255230</v>
      </c>
      <c r="C10" s="93">
        <v>619700</v>
      </c>
    </row>
    <row r="21" spans="1:2" ht="18" x14ac:dyDescent="0.35">
      <c r="A21" s="95" t="s">
        <v>126</v>
      </c>
    </row>
    <row r="24" spans="1:2" ht="18" x14ac:dyDescent="0.3">
      <c r="A24" s="96" t="s">
        <v>119</v>
      </c>
      <c r="B24" s="96" t="s">
        <v>120</v>
      </c>
    </row>
    <row r="25" spans="1:2" ht="18" x14ac:dyDescent="0.35">
      <c r="A25" s="99" t="s">
        <v>128</v>
      </c>
      <c r="B25" s="94">
        <v>351602</v>
      </c>
    </row>
    <row r="26" spans="1:2" ht="18" x14ac:dyDescent="0.35">
      <c r="A26" s="100" t="s">
        <v>121</v>
      </c>
      <c r="B26" s="101">
        <v>-69458</v>
      </c>
    </row>
    <row r="27" spans="1:2" ht="18" x14ac:dyDescent="0.35">
      <c r="A27" s="100" t="s">
        <v>122</v>
      </c>
      <c r="B27" s="101">
        <v>-84902</v>
      </c>
    </row>
    <row r="28" spans="1:2" ht="18" x14ac:dyDescent="0.35">
      <c r="A28" s="99" t="s">
        <v>127</v>
      </c>
      <c r="B28" s="94">
        <v>105000</v>
      </c>
    </row>
    <row r="29" spans="1:2" ht="18" x14ac:dyDescent="0.35">
      <c r="A29" s="100" t="s">
        <v>123</v>
      </c>
      <c r="B29" s="101">
        <v>-40804</v>
      </c>
    </row>
    <row r="30" spans="1:2" ht="18" x14ac:dyDescent="0.35">
      <c r="A30" s="102" t="s">
        <v>124</v>
      </c>
      <c r="B30" s="103">
        <f>SUM(B25:B29)</f>
        <v>261438</v>
      </c>
    </row>
  </sheetData>
  <mergeCells count="1">
    <mergeCell ref="R1:U1"/>
  </mergeCells>
  <hyperlinks>
    <hyperlink ref="R1:U1" location="'Panou de control'!A1" display="Revenire la cuprins" xr:uid="{57CC9B4B-1C68-4603-B54D-4C11A1740C80}"/>
    <hyperlink ref="K1" location="'Panou de control'!A1" display="Revenire la cuprins" xr:uid="{AB53FAD1-65FE-42AC-9DED-4C990B315447}"/>
  </hyperlinks>
  <pageMargins left="0.70000000000000007" right="0.70000000000000007" top="0.75" bottom="0.75" header="0.30000000000000004" footer="0.30000000000000004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97BBE-43B6-415F-85B0-B06A12B7373F}">
  <dimension ref="A1:C6"/>
  <sheetViews>
    <sheetView zoomScale="120" zoomScaleNormal="120" workbookViewId="0">
      <selection activeCell="E10" sqref="E10"/>
    </sheetView>
  </sheetViews>
  <sheetFormatPr defaultColWidth="9.109375" defaultRowHeight="18" x14ac:dyDescent="0.35"/>
  <cols>
    <col min="1" max="1" width="10.33203125" style="33" customWidth="1"/>
    <col min="2" max="2" width="42.109375" style="33" customWidth="1"/>
    <col min="3" max="3" width="11.44140625" style="33" customWidth="1"/>
    <col min="4" max="16384" width="9.109375" style="33"/>
  </cols>
  <sheetData>
    <row r="1" spans="1:3" ht="54" x14ac:dyDescent="0.35">
      <c r="A1" s="32" t="s">
        <v>63</v>
      </c>
      <c r="B1" s="32" t="s">
        <v>64</v>
      </c>
      <c r="C1" s="32" t="s">
        <v>65</v>
      </c>
    </row>
    <row r="2" spans="1:3" x14ac:dyDescent="0.35">
      <c r="A2" s="34">
        <v>111</v>
      </c>
      <c r="B2" s="35" t="s">
        <v>66</v>
      </c>
      <c r="C2" s="36">
        <v>29</v>
      </c>
    </row>
    <row r="3" spans="1:3" x14ac:dyDescent="0.35">
      <c r="A3" s="34">
        <v>222</v>
      </c>
      <c r="B3" s="35" t="s">
        <v>67</v>
      </c>
      <c r="C3" s="36">
        <v>39</v>
      </c>
    </row>
    <row r="4" spans="1:3" x14ac:dyDescent="0.35">
      <c r="A4" s="34">
        <v>333</v>
      </c>
      <c r="B4" s="35" t="s">
        <v>68</v>
      </c>
      <c r="C4" s="36">
        <v>35</v>
      </c>
    </row>
    <row r="5" spans="1:3" x14ac:dyDescent="0.35">
      <c r="A5" s="34">
        <v>444</v>
      </c>
      <c r="B5" s="35" t="s">
        <v>69</v>
      </c>
      <c r="C5" s="36">
        <v>42</v>
      </c>
    </row>
    <row r="6" spans="1:3" x14ac:dyDescent="0.35">
      <c r="A6" s="34">
        <v>555</v>
      </c>
      <c r="B6" s="35" t="s">
        <v>70</v>
      </c>
      <c r="C6" s="36">
        <v>46</v>
      </c>
    </row>
  </sheetData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14B8B-6573-47B0-9F76-D47E0A2453EB}">
  <dimension ref="A1:O99"/>
  <sheetViews>
    <sheetView zoomScale="90" zoomScaleNormal="90" workbookViewId="0"/>
  </sheetViews>
  <sheetFormatPr defaultColWidth="9.109375" defaultRowHeight="18" x14ac:dyDescent="0.35"/>
  <cols>
    <col min="1" max="1" width="12.88671875" style="33" customWidth="1"/>
    <col min="2" max="2" width="40.44140625" style="33" customWidth="1"/>
    <col min="3" max="3" width="10.77734375" style="33" customWidth="1"/>
    <col min="4" max="4" width="46.77734375" style="33" customWidth="1"/>
    <col min="5" max="5" width="23.5546875" style="33" customWidth="1"/>
    <col min="6" max="6" width="15.44140625" style="33" customWidth="1"/>
    <col min="7" max="7" width="15.33203125" style="33" customWidth="1"/>
    <col min="8" max="9" width="15.5546875" style="33" customWidth="1"/>
    <col min="10" max="10" width="15.6640625" style="33" bestFit="1" customWidth="1"/>
    <col min="11" max="11" width="23.33203125" style="33" customWidth="1"/>
    <col min="12" max="16384" width="9.109375" style="33"/>
  </cols>
  <sheetData>
    <row r="1" spans="1:15" ht="18.600000000000001" thickBot="1" x14ac:dyDescent="0.4">
      <c r="M1" s="37">
        <v>4.9400000000000004</v>
      </c>
      <c r="O1" s="21" t="s">
        <v>43</v>
      </c>
    </row>
    <row r="2" spans="1:15" ht="29.4" thickBot="1" x14ac:dyDescent="0.6">
      <c r="A2" s="120" t="s">
        <v>71</v>
      </c>
      <c r="B2" s="120"/>
      <c r="C2" s="120"/>
      <c r="D2" s="120"/>
      <c r="F2" s="33" t="s">
        <v>72</v>
      </c>
      <c r="G2" s="38"/>
      <c r="M2" s="37">
        <v>4.95</v>
      </c>
    </row>
    <row r="3" spans="1:15" x14ac:dyDescent="0.35">
      <c r="M3" s="37">
        <v>4.96</v>
      </c>
    </row>
    <row r="4" spans="1:15" x14ac:dyDescent="0.35">
      <c r="M4" s="37">
        <v>4.97</v>
      </c>
    </row>
    <row r="5" spans="1:15" ht="36" x14ac:dyDescent="0.35">
      <c r="A5" s="32" t="s">
        <v>73</v>
      </c>
      <c r="B5" s="32" t="s">
        <v>74</v>
      </c>
      <c r="C5" s="32" t="s">
        <v>63</v>
      </c>
      <c r="D5" s="32" t="s">
        <v>64</v>
      </c>
      <c r="E5" s="32" t="s">
        <v>51</v>
      </c>
      <c r="F5" s="32" t="s">
        <v>75</v>
      </c>
      <c r="G5" s="32" t="s">
        <v>76</v>
      </c>
      <c r="H5" s="32" t="s">
        <v>50</v>
      </c>
      <c r="I5" s="32" t="s">
        <v>65</v>
      </c>
      <c r="J5" s="32" t="s">
        <v>77</v>
      </c>
      <c r="K5" s="32" t="s">
        <v>78</v>
      </c>
      <c r="L5" s="39"/>
    </row>
    <row r="6" spans="1:15" ht="21" x14ac:dyDescent="0.4">
      <c r="A6" s="34">
        <v>1001</v>
      </c>
      <c r="B6" s="112">
        <v>45307</v>
      </c>
      <c r="C6" s="34">
        <v>333</v>
      </c>
      <c r="D6" s="40"/>
      <c r="E6" s="35" t="s">
        <v>83</v>
      </c>
      <c r="F6" s="35" t="s">
        <v>89</v>
      </c>
      <c r="G6" s="35" t="s">
        <v>85</v>
      </c>
      <c r="H6" s="41">
        <v>40</v>
      </c>
      <c r="I6" s="42"/>
      <c r="J6" s="43"/>
      <c r="K6" s="44"/>
    </row>
    <row r="7" spans="1:15" ht="21" x14ac:dyDescent="0.4">
      <c r="A7" s="34">
        <v>1002</v>
      </c>
      <c r="B7" s="112">
        <v>45317</v>
      </c>
      <c r="C7" s="34">
        <v>444</v>
      </c>
      <c r="D7" s="40"/>
      <c r="E7" s="35" t="s">
        <v>86</v>
      </c>
      <c r="F7" s="35" t="s">
        <v>89</v>
      </c>
      <c r="G7" s="35" t="s">
        <v>87</v>
      </c>
      <c r="H7" s="41">
        <v>400</v>
      </c>
      <c r="I7" s="42"/>
      <c r="J7" s="43"/>
      <c r="K7" s="44"/>
    </row>
    <row r="8" spans="1:15" ht="21" x14ac:dyDescent="0.4">
      <c r="A8" s="34">
        <v>1003</v>
      </c>
      <c r="B8" s="112">
        <v>45331</v>
      </c>
      <c r="C8" s="34">
        <v>333</v>
      </c>
      <c r="D8" s="40"/>
      <c r="E8" s="35" t="s">
        <v>79</v>
      </c>
      <c r="F8" s="35" t="s">
        <v>80</v>
      </c>
      <c r="G8" s="35" t="s">
        <v>81</v>
      </c>
      <c r="H8" s="41">
        <v>280</v>
      </c>
      <c r="I8" s="42"/>
      <c r="J8" s="43"/>
      <c r="K8" s="44"/>
    </row>
    <row r="9" spans="1:15" ht="21" x14ac:dyDescent="0.4">
      <c r="A9" s="34">
        <v>1004</v>
      </c>
      <c r="B9" s="112">
        <v>45341</v>
      </c>
      <c r="C9" s="34">
        <v>444</v>
      </c>
      <c r="D9" s="40"/>
      <c r="E9" s="35" t="s">
        <v>83</v>
      </c>
      <c r="F9" s="35" t="s">
        <v>17</v>
      </c>
      <c r="G9" s="35" t="s">
        <v>82</v>
      </c>
      <c r="H9" s="41">
        <v>300</v>
      </c>
      <c r="I9" s="42"/>
      <c r="J9" s="43"/>
      <c r="K9" s="44"/>
    </row>
    <row r="10" spans="1:15" ht="21" x14ac:dyDescent="0.4">
      <c r="A10" s="34">
        <v>1005</v>
      </c>
      <c r="B10" s="112">
        <v>45348</v>
      </c>
      <c r="C10" s="34">
        <v>111</v>
      </c>
      <c r="D10" s="40"/>
      <c r="E10" s="35" t="s">
        <v>86</v>
      </c>
      <c r="F10" s="35" t="s">
        <v>80</v>
      </c>
      <c r="G10" s="35" t="s">
        <v>85</v>
      </c>
      <c r="H10" s="41">
        <v>1200</v>
      </c>
      <c r="I10" s="42"/>
      <c r="J10" s="43"/>
      <c r="K10" s="44"/>
    </row>
    <row r="11" spans="1:15" ht="21" x14ac:dyDescent="0.4">
      <c r="A11" s="34">
        <v>1006</v>
      </c>
      <c r="B11" s="112">
        <v>45420</v>
      </c>
      <c r="C11" s="34">
        <v>333</v>
      </c>
      <c r="D11" s="40"/>
      <c r="E11" s="35" t="s">
        <v>88</v>
      </c>
      <c r="F11" s="35" t="s">
        <v>80</v>
      </c>
      <c r="G11" s="35" t="s">
        <v>87</v>
      </c>
      <c r="H11" s="41">
        <v>750</v>
      </c>
      <c r="I11" s="42"/>
      <c r="J11" s="43"/>
      <c r="K11" s="44"/>
    </row>
    <row r="12" spans="1:15" ht="21" x14ac:dyDescent="0.4">
      <c r="A12" s="34">
        <v>1007</v>
      </c>
      <c r="B12" s="112">
        <v>45421</v>
      </c>
      <c r="C12" s="34">
        <v>222</v>
      </c>
      <c r="D12" s="40"/>
      <c r="E12" s="35" t="s">
        <v>79</v>
      </c>
      <c r="F12" s="35" t="s">
        <v>89</v>
      </c>
      <c r="G12" s="35" t="s">
        <v>85</v>
      </c>
      <c r="H12" s="41">
        <v>600</v>
      </c>
      <c r="I12" s="42"/>
      <c r="J12" s="43"/>
      <c r="K12" s="44"/>
    </row>
    <row r="13" spans="1:15" ht="21" x14ac:dyDescent="0.4">
      <c r="A13" s="34">
        <v>1008</v>
      </c>
      <c r="B13" s="112">
        <v>45448</v>
      </c>
      <c r="C13" s="34">
        <v>444</v>
      </c>
      <c r="D13" s="40"/>
      <c r="E13" s="35" t="s">
        <v>79</v>
      </c>
      <c r="F13" s="35" t="s">
        <v>80</v>
      </c>
      <c r="G13" s="35" t="s">
        <v>87</v>
      </c>
      <c r="H13" s="41">
        <v>75</v>
      </c>
      <c r="I13" s="42"/>
      <c r="J13" s="43"/>
      <c r="K13" s="44"/>
    </row>
    <row r="14" spans="1:15" ht="21" x14ac:dyDescent="0.4">
      <c r="A14" s="34">
        <v>1009</v>
      </c>
      <c r="B14" s="112">
        <v>45561</v>
      </c>
      <c r="C14" s="34">
        <v>333</v>
      </c>
      <c r="D14" s="40"/>
      <c r="E14" s="35" t="s">
        <v>88</v>
      </c>
      <c r="F14" s="35" t="s">
        <v>84</v>
      </c>
      <c r="G14" s="35" t="s">
        <v>81</v>
      </c>
      <c r="H14" s="41">
        <v>1450</v>
      </c>
      <c r="I14" s="42"/>
      <c r="J14" s="43"/>
      <c r="K14" s="44"/>
    </row>
    <row r="15" spans="1:15" ht="21" x14ac:dyDescent="0.4">
      <c r="A15" s="34">
        <v>1010</v>
      </c>
      <c r="B15" s="112">
        <v>45562</v>
      </c>
      <c r="C15" s="34">
        <v>444</v>
      </c>
      <c r="D15" s="40"/>
      <c r="E15" s="35" t="s">
        <v>79</v>
      </c>
      <c r="F15" s="35" t="s">
        <v>17</v>
      </c>
      <c r="G15" s="35" t="s">
        <v>82</v>
      </c>
      <c r="H15" s="41">
        <v>50</v>
      </c>
      <c r="I15" s="42"/>
      <c r="J15" s="43"/>
      <c r="K15" s="44"/>
    </row>
    <row r="16" spans="1:15" ht="21" x14ac:dyDescent="0.4">
      <c r="A16" s="34">
        <v>1011</v>
      </c>
      <c r="B16" s="112">
        <v>45565</v>
      </c>
      <c r="C16" s="34">
        <v>222</v>
      </c>
      <c r="D16" s="40"/>
      <c r="E16" s="35" t="s">
        <v>83</v>
      </c>
      <c r="F16" s="35" t="s">
        <v>17</v>
      </c>
      <c r="G16" s="35" t="s">
        <v>81</v>
      </c>
      <c r="H16" s="41">
        <v>60</v>
      </c>
      <c r="I16" s="42"/>
      <c r="J16" s="43"/>
      <c r="K16" s="44"/>
    </row>
    <row r="17" spans="1:11" ht="21" x14ac:dyDescent="0.4">
      <c r="A17" s="34">
        <v>1012</v>
      </c>
      <c r="B17" s="112">
        <v>45565</v>
      </c>
      <c r="C17" s="34">
        <v>111</v>
      </c>
      <c r="D17" s="40"/>
      <c r="E17" s="35" t="s">
        <v>86</v>
      </c>
      <c r="F17" s="35" t="s">
        <v>80</v>
      </c>
      <c r="G17" s="35" t="s">
        <v>82</v>
      </c>
      <c r="H17" s="41">
        <v>90</v>
      </c>
      <c r="I17" s="42"/>
      <c r="J17" s="43"/>
      <c r="K17" s="44"/>
    </row>
    <row r="18" spans="1:11" ht="21" x14ac:dyDescent="0.4">
      <c r="A18" s="34">
        <v>1013</v>
      </c>
      <c r="B18" s="112">
        <v>45566</v>
      </c>
      <c r="C18" s="34">
        <v>333</v>
      </c>
      <c r="D18" s="40"/>
      <c r="E18" s="35" t="s">
        <v>79</v>
      </c>
      <c r="F18" s="35" t="s">
        <v>89</v>
      </c>
      <c r="G18" s="35" t="s">
        <v>87</v>
      </c>
      <c r="H18" s="41">
        <v>350</v>
      </c>
      <c r="I18" s="42"/>
      <c r="J18" s="43"/>
      <c r="K18" s="44"/>
    </row>
    <row r="19" spans="1:11" ht="21" x14ac:dyDescent="0.4">
      <c r="A19" s="34">
        <v>1014</v>
      </c>
      <c r="B19" s="112">
        <v>45572</v>
      </c>
      <c r="C19" s="34">
        <v>333</v>
      </c>
      <c r="D19" s="40"/>
      <c r="E19" s="35" t="s">
        <v>86</v>
      </c>
      <c r="F19" s="35" t="s">
        <v>89</v>
      </c>
      <c r="G19" s="35" t="s">
        <v>87</v>
      </c>
      <c r="H19" s="41">
        <v>20</v>
      </c>
      <c r="I19" s="42"/>
      <c r="J19" s="43"/>
      <c r="K19" s="44"/>
    </row>
    <row r="20" spans="1:11" ht="21" x14ac:dyDescent="0.4">
      <c r="A20" s="34">
        <v>1015</v>
      </c>
      <c r="B20" s="112">
        <v>45573</v>
      </c>
      <c r="C20" s="34">
        <v>444</v>
      </c>
      <c r="D20" s="40"/>
      <c r="E20" s="35" t="s">
        <v>86</v>
      </c>
      <c r="F20" s="35" t="s">
        <v>89</v>
      </c>
      <c r="G20" s="35" t="s">
        <v>82</v>
      </c>
      <c r="H20" s="41">
        <v>25</v>
      </c>
      <c r="I20" s="42"/>
      <c r="J20" s="43"/>
      <c r="K20" s="44"/>
    </row>
    <row r="21" spans="1:11" ht="21" x14ac:dyDescent="0.4">
      <c r="A21" s="34">
        <v>1016</v>
      </c>
      <c r="B21" s="112">
        <v>45575</v>
      </c>
      <c r="C21" s="34">
        <v>111</v>
      </c>
      <c r="D21" s="40"/>
      <c r="E21" s="35" t="s">
        <v>83</v>
      </c>
      <c r="F21" s="35" t="s">
        <v>80</v>
      </c>
      <c r="G21" s="35" t="s">
        <v>87</v>
      </c>
      <c r="H21" s="41">
        <v>575</v>
      </c>
      <c r="I21" s="42"/>
      <c r="J21" s="43"/>
      <c r="K21" s="44"/>
    </row>
    <row r="22" spans="1:11" ht="21" x14ac:dyDescent="0.4">
      <c r="A22" s="34">
        <v>1017</v>
      </c>
      <c r="B22" s="112">
        <v>45576</v>
      </c>
      <c r="C22" s="34">
        <v>222</v>
      </c>
      <c r="D22" s="40"/>
      <c r="E22" s="35" t="s">
        <v>86</v>
      </c>
      <c r="F22" s="35" t="s">
        <v>89</v>
      </c>
      <c r="G22" s="35" t="s">
        <v>82</v>
      </c>
      <c r="H22" s="41">
        <v>240</v>
      </c>
      <c r="I22" s="42"/>
      <c r="J22" s="43"/>
      <c r="K22" s="44"/>
    </row>
    <row r="23" spans="1:11" ht="21" x14ac:dyDescent="0.4">
      <c r="A23" s="34">
        <v>1018</v>
      </c>
      <c r="B23" s="112">
        <v>45581</v>
      </c>
      <c r="C23" s="34">
        <v>111</v>
      </c>
      <c r="D23" s="40"/>
      <c r="E23" s="35" t="s">
        <v>83</v>
      </c>
      <c r="F23" s="35" t="s">
        <v>89</v>
      </c>
      <c r="G23" s="35" t="s">
        <v>85</v>
      </c>
      <c r="H23" s="41">
        <v>75</v>
      </c>
      <c r="I23" s="42"/>
      <c r="J23" s="43"/>
      <c r="K23" s="44"/>
    </row>
    <row r="24" spans="1:11" ht="21" x14ac:dyDescent="0.4">
      <c r="A24" s="34">
        <v>1019</v>
      </c>
      <c r="B24" s="112">
        <v>45662</v>
      </c>
      <c r="C24" s="34">
        <v>444</v>
      </c>
      <c r="D24" s="40"/>
      <c r="E24" s="35" t="s">
        <v>86</v>
      </c>
      <c r="F24" s="35" t="s">
        <v>84</v>
      </c>
      <c r="G24" s="35" t="s">
        <v>82</v>
      </c>
      <c r="H24" s="41">
        <v>125</v>
      </c>
      <c r="I24" s="42"/>
      <c r="J24" s="43"/>
      <c r="K24" s="44"/>
    </row>
    <row r="25" spans="1:11" ht="21" x14ac:dyDescent="0.4">
      <c r="A25" s="34">
        <v>1020</v>
      </c>
      <c r="B25" s="112">
        <v>45679</v>
      </c>
      <c r="C25" s="34">
        <v>111</v>
      </c>
      <c r="D25" s="40"/>
      <c r="E25" s="35" t="s">
        <v>79</v>
      </c>
      <c r="F25" s="35" t="s">
        <v>80</v>
      </c>
      <c r="G25" s="35" t="s">
        <v>81</v>
      </c>
      <c r="H25" s="41">
        <v>75</v>
      </c>
      <c r="I25" s="42"/>
      <c r="J25" s="43"/>
      <c r="K25" s="44"/>
    </row>
    <row r="26" spans="1:11" ht="21" x14ac:dyDescent="0.4">
      <c r="A26" s="34">
        <v>1021</v>
      </c>
      <c r="B26" s="112">
        <v>45691</v>
      </c>
      <c r="C26" s="34">
        <v>222</v>
      </c>
      <c r="D26" s="40"/>
      <c r="E26" s="35" t="s">
        <v>79</v>
      </c>
      <c r="F26" s="35" t="s">
        <v>80</v>
      </c>
      <c r="G26" s="35" t="s">
        <v>82</v>
      </c>
      <c r="H26" s="41">
        <v>80</v>
      </c>
      <c r="I26" s="42"/>
      <c r="J26" s="43"/>
      <c r="K26" s="44"/>
    </row>
    <row r="27" spans="1:11" ht="21" x14ac:dyDescent="0.4">
      <c r="A27" s="34">
        <v>1022</v>
      </c>
      <c r="B27" s="112">
        <v>45693</v>
      </c>
      <c r="C27" s="34">
        <v>555</v>
      </c>
      <c r="D27" s="40"/>
      <c r="E27" s="35" t="s">
        <v>88</v>
      </c>
      <c r="F27" s="35" t="s">
        <v>89</v>
      </c>
      <c r="G27" s="35" t="s">
        <v>82</v>
      </c>
      <c r="H27" s="41">
        <v>200</v>
      </c>
      <c r="I27" s="42"/>
      <c r="J27" s="43"/>
      <c r="K27" s="44"/>
    </row>
    <row r="28" spans="1:11" ht="21" x14ac:dyDescent="0.4">
      <c r="A28" s="34">
        <v>1023</v>
      </c>
      <c r="B28" s="112">
        <v>45702</v>
      </c>
      <c r="C28" s="34">
        <v>333</v>
      </c>
      <c r="D28" s="40"/>
      <c r="E28" s="35" t="s">
        <v>83</v>
      </c>
      <c r="F28" s="35" t="s">
        <v>84</v>
      </c>
      <c r="G28" s="35" t="s">
        <v>85</v>
      </c>
      <c r="H28" s="41">
        <v>800</v>
      </c>
      <c r="I28" s="42"/>
      <c r="J28" s="43"/>
      <c r="K28" s="44"/>
    </row>
    <row r="29" spans="1:11" ht="21" x14ac:dyDescent="0.4">
      <c r="A29" s="34">
        <v>1024</v>
      </c>
      <c r="B29" s="112">
        <v>45714</v>
      </c>
      <c r="C29" s="34">
        <v>444</v>
      </c>
      <c r="D29" s="40"/>
      <c r="E29" s="35" t="s">
        <v>86</v>
      </c>
      <c r="F29" s="35" t="s">
        <v>80</v>
      </c>
      <c r="G29" s="35" t="s">
        <v>87</v>
      </c>
      <c r="H29" s="41">
        <v>425</v>
      </c>
      <c r="I29" s="42"/>
      <c r="J29" s="43"/>
      <c r="K29" s="44"/>
    </row>
    <row r="30" spans="1:11" ht="21" x14ac:dyDescent="0.4">
      <c r="A30" s="34">
        <v>1025</v>
      </c>
      <c r="B30" s="112">
        <v>45726</v>
      </c>
      <c r="C30" s="34">
        <v>555</v>
      </c>
      <c r="D30" s="40"/>
      <c r="E30" s="35" t="s">
        <v>88</v>
      </c>
      <c r="F30" s="35" t="s">
        <v>17</v>
      </c>
      <c r="G30" s="35" t="s">
        <v>82</v>
      </c>
      <c r="H30" s="41">
        <v>900</v>
      </c>
      <c r="I30" s="42"/>
      <c r="J30" s="43"/>
      <c r="K30" s="44"/>
    </row>
    <row r="31" spans="1:11" ht="21" x14ac:dyDescent="0.4">
      <c r="A31" s="34">
        <v>1026</v>
      </c>
      <c r="B31" s="112">
        <v>45740</v>
      </c>
      <c r="C31" s="34">
        <v>333</v>
      </c>
      <c r="D31" s="40"/>
      <c r="E31" s="35" t="s">
        <v>79</v>
      </c>
      <c r="F31" s="35" t="s">
        <v>84</v>
      </c>
      <c r="G31" s="35" t="s">
        <v>85</v>
      </c>
      <c r="H31" s="41">
        <v>825</v>
      </c>
      <c r="I31" s="42"/>
      <c r="J31" s="43"/>
      <c r="K31" s="44"/>
    </row>
    <row r="32" spans="1:11" ht="21" x14ac:dyDescent="0.4">
      <c r="A32" s="34">
        <v>1027</v>
      </c>
      <c r="B32" s="112">
        <v>45750</v>
      </c>
      <c r="C32" s="34">
        <v>444</v>
      </c>
      <c r="D32" s="40"/>
      <c r="E32" s="35" t="s">
        <v>83</v>
      </c>
      <c r="F32" s="35" t="s">
        <v>80</v>
      </c>
      <c r="G32" s="35" t="s">
        <v>87</v>
      </c>
      <c r="H32" s="41">
        <v>900</v>
      </c>
      <c r="I32" s="42"/>
      <c r="J32" s="43"/>
      <c r="K32" s="44"/>
    </row>
    <row r="33" spans="1:11" ht="21" x14ac:dyDescent="0.4">
      <c r="A33" s="34">
        <v>1028</v>
      </c>
      <c r="B33" s="112">
        <v>45762</v>
      </c>
      <c r="C33" s="34">
        <v>555</v>
      </c>
      <c r="D33" s="40"/>
      <c r="E33" s="35" t="s">
        <v>86</v>
      </c>
      <c r="F33" s="35" t="s">
        <v>80</v>
      </c>
      <c r="G33" s="35" t="s">
        <v>87</v>
      </c>
      <c r="H33" s="41">
        <v>1000</v>
      </c>
      <c r="I33" s="42"/>
      <c r="J33" s="43"/>
      <c r="K33" s="44"/>
    </row>
    <row r="34" spans="1:11" ht="21" x14ac:dyDescent="0.4">
      <c r="A34" s="34">
        <v>1029</v>
      </c>
      <c r="B34" s="112">
        <v>45775</v>
      </c>
      <c r="C34" s="34">
        <v>222</v>
      </c>
      <c r="D34" s="40"/>
      <c r="E34" s="35" t="s">
        <v>88</v>
      </c>
      <c r="F34" s="35" t="s">
        <v>80</v>
      </c>
      <c r="G34" s="35" t="s">
        <v>85</v>
      </c>
      <c r="H34" s="41">
        <v>75</v>
      </c>
      <c r="I34" s="42"/>
      <c r="J34" s="43"/>
      <c r="K34" s="44"/>
    </row>
    <row r="35" spans="1:11" ht="21" x14ac:dyDescent="0.4">
      <c r="A35" s="34">
        <v>1030</v>
      </c>
      <c r="B35" s="112">
        <v>45781</v>
      </c>
      <c r="C35" s="34">
        <v>222</v>
      </c>
      <c r="D35" s="40"/>
      <c r="E35" s="35" t="s">
        <v>79</v>
      </c>
      <c r="F35" s="35" t="s">
        <v>84</v>
      </c>
      <c r="G35" s="35" t="s">
        <v>82</v>
      </c>
      <c r="H35" s="41">
        <v>30</v>
      </c>
      <c r="I35" s="42"/>
      <c r="J35" s="43"/>
      <c r="K35" s="44"/>
    </row>
    <row r="36" spans="1:11" ht="21" x14ac:dyDescent="0.4">
      <c r="A36" s="34">
        <v>1031</v>
      </c>
      <c r="B36" s="112">
        <v>45786</v>
      </c>
      <c r="C36" s="34">
        <v>333</v>
      </c>
      <c r="D36" s="40"/>
      <c r="E36" s="35" t="s">
        <v>79</v>
      </c>
      <c r="F36" s="35" t="s">
        <v>89</v>
      </c>
      <c r="G36" s="35" t="s">
        <v>87</v>
      </c>
      <c r="H36" s="41">
        <v>1400</v>
      </c>
      <c r="I36" s="42"/>
      <c r="J36" s="43"/>
      <c r="K36" s="44"/>
    </row>
    <row r="37" spans="1:11" ht="21" x14ac:dyDescent="0.4">
      <c r="A37" s="34">
        <v>1032</v>
      </c>
      <c r="B37" s="112">
        <v>45798</v>
      </c>
      <c r="C37" s="34">
        <v>444</v>
      </c>
      <c r="D37" s="40"/>
      <c r="E37" s="35" t="s">
        <v>83</v>
      </c>
      <c r="F37" s="35" t="s">
        <v>80</v>
      </c>
      <c r="G37" s="35" t="s">
        <v>82</v>
      </c>
      <c r="H37" s="41">
        <v>75</v>
      </c>
      <c r="I37" s="42"/>
      <c r="J37" s="43"/>
      <c r="K37" s="44"/>
    </row>
    <row r="38" spans="1:11" ht="21" x14ac:dyDescent="0.4">
      <c r="A38" s="34">
        <v>1033</v>
      </c>
      <c r="B38" s="112">
        <v>45810</v>
      </c>
      <c r="C38" s="34">
        <v>555</v>
      </c>
      <c r="D38" s="40"/>
      <c r="E38" s="35" t="s">
        <v>86</v>
      </c>
      <c r="F38" s="35" t="s">
        <v>80</v>
      </c>
      <c r="G38" s="35" t="s">
        <v>85</v>
      </c>
      <c r="H38" s="41">
        <v>600</v>
      </c>
      <c r="I38" s="42"/>
      <c r="J38" s="43"/>
      <c r="K38" s="44"/>
    </row>
    <row r="39" spans="1:11" ht="21" x14ac:dyDescent="0.4">
      <c r="A39" s="34">
        <v>1034</v>
      </c>
      <c r="B39" s="112">
        <v>45824</v>
      </c>
      <c r="C39" s="34">
        <v>333</v>
      </c>
      <c r="D39" s="40"/>
      <c r="E39" s="35" t="s">
        <v>88</v>
      </c>
      <c r="F39" s="35" t="s">
        <v>17</v>
      </c>
      <c r="G39" s="35" t="s">
        <v>87</v>
      </c>
      <c r="H39" s="41">
        <v>650</v>
      </c>
      <c r="I39" s="42"/>
      <c r="J39" s="43"/>
      <c r="K39" s="44"/>
    </row>
    <row r="40" spans="1:11" ht="21" x14ac:dyDescent="0.4">
      <c r="A40" s="34">
        <v>1035</v>
      </c>
      <c r="B40" s="112">
        <v>45834</v>
      </c>
      <c r="C40" s="34">
        <v>444</v>
      </c>
      <c r="D40" s="40"/>
      <c r="E40" s="35" t="s">
        <v>79</v>
      </c>
      <c r="F40" s="35" t="s">
        <v>80</v>
      </c>
      <c r="G40" s="35" t="s">
        <v>82</v>
      </c>
      <c r="H40" s="41">
        <v>1050</v>
      </c>
      <c r="I40" s="42"/>
      <c r="J40" s="43"/>
      <c r="K40" s="44"/>
    </row>
    <row r="41" spans="1:11" ht="21" x14ac:dyDescent="0.4">
      <c r="A41" s="34">
        <v>1036</v>
      </c>
      <c r="B41" s="112">
        <v>45846</v>
      </c>
      <c r="C41" s="34">
        <v>555</v>
      </c>
      <c r="D41" s="40"/>
      <c r="E41" s="35" t="s">
        <v>83</v>
      </c>
      <c r="F41" s="35" t="s">
        <v>80</v>
      </c>
      <c r="G41" s="35" t="s">
        <v>82</v>
      </c>
      <c r="H41" s="41">
        <v>825</v>
      </c>
      <c r="I41" s="42"/>
      <c r="J41" s="43"/>
      <c r="K41" s="44"/>
    </row>
    <row r="42" spans="1:11" ht="21" x14ac:dyDescent="0.4">
      <c r="A42" s="34">
        <v>1037</v>
      </c>
      <c r="B42" s="112">
        <v>45859</v>
      </c>
      <c r="C42" s="34">
        <v>333</v>
      </c>
      <c r="D42" s="40"/>
      <c r="E42" s="35" t="s">
        <v>86</v>
      </c>
      <c r="F42" s="35" t="s">
        <v>84</v>
      </c>
      <c r="G42" s="35" t="s">
        <v>81</v>
      </c>
      <c r="H42" s="41">
        <v>1300</v>
      </c>
      <c r="I42" s="42"/>
      <c r="J42" s="43"/>
      <c r="K42" s="44"/>
    </row>
    <row r="43" spans="1:11" ht="21" x14ac:dyDescent="0.4">
      <c r="A43" s="34">
        <v>1038</v>
      </c>
      <c r="B43" s="112">
        <v>45870</v>
      </c>
      <c r="C43" s="34">
        <v>444</v>
      </c>
      <c r="D43" s="40"/>
      <c r="E43" s="35" t="s">
        <v>88</v>
      </c>
      <c r="F43" s="35" t="s">
        <v>80</v>
      </c>
      <c r="G43" s="35" t="s">
        <v>82</v>
      </c>
      <c r="H43" s="41">
        <v>1000</v>
      </c>
      <c r="I43" s="42"/>
      <c r="J43" s="43"/>
      <c r="K43" s="44"/>
    </row>
    <row r="44" spans="1:11" ht="21" x14ac:dyDescent="0.4">
      <c r="A44" s="34">
        <v>1039</v>
      </c>
      <c r="B44" s="112">
        <v>45882</v>
      </c>
      <c r="C44" s="34">
        <v>555</v>
      </c>
      <c r="D44" s="40"/>
      <c r="E44" s="35" t="s">
        <v>79</v>
      </c>
      <c r="F44" s="35" t="s">
        <v>80</v>
      </c>
      <c r="G44" s="35" t="s">
        <v>85</v>
      </c>
      <c r="H44" s="41">
        <v>750</v>
      </c>
      <c r="I44" s="42"/>
      <c r="J44" s="43"/>
      <c r="K44" s="44"/>
    </row>
    <row r="45" spans="1:11" ht="21" x14ac:dyDescent="0.4">
      <c r="A45" s="34">
        <v>1040</v>
      </c>
      <c r="B45" s="112">
        <v>45894</v>
      </c>
      <c r="C45" s="34">
        <v>333</v>
      </c>
      <c r="D45" s="40"/>
      <c r="E45" s="35" t="s">
        <v>83</v>
      </c>
      <c r="F45" s="35" t="s">
        <v>80</v>
      </c>
      <c r="G45" s="35" t="s">
        <v>87</v>
      </c>
      <c r="H45" s="41">
        <v>75</v>
      </c>
      <c r="I45" s="42"/>
      <c r="J45" s="43"/>
      <c r="K45" s="44"/>
    </row>
    <row r="46" spans="1:11" ht="21" x14ac:dyDescent="0.4">
      <c r="A46" s="34">
        <v>1041</v>
      </c>
      <c r="B46" s="112">
        <v>45918</v>
      </c>
      <c r="C46" s="34">
        <v>555</v>
      </c>
      <c r="D46" s="40"/>
      <c r="E46" s="35" t="s">
        <v>88</v>
      </c>
      <c r="F46" s="35" t="s">
        <v>84</v>
      </c>
      <c r="G46" s="35" t="s">
        <v>85</v>
      </c>
      <c r="H46" s="41">
        <v>600</v>
      </c>
      <c r="I46" s="42"/>
      <c r="J46" s="43"/>
      <c r="K46" s="44"/>
    </row>
    <row r="47" spans="1:11" ht="21" x14ac:dyDescent="0.4">
      <c r="A47" s="34">
        <v>1042</v>
      </c>
      <c r="B47" s="112">
        <v>45930</v>
      </c>
      <c r="C47" s="34">
        <v>111</v>
      </c>
      <c r="D47" s="40"/>
      <c r="E47" s="35" t="s">
        <v>79</v>
      </c>
      <c r="F47" s="35" t="s">
        <v>84</v>
      </c>
      <c r="G47" s="35" t="s">
        <v>87</v>
      </c>
      <c r="H47" s="41">
        <v>125</v>
      </c>
      <c r="I47" s="42"/>
      <c r="J47" s="43"/>
      <c r="K47" s="44"/>
    </row>
    <row r="48" spans="1:11" ht="21" x14ac:dyDescent="0.4">
      <c r="A48" s="34">
        <v>1043</v>
      </c>
      <c r="B48" s="112">
        <v>45930</v>
      </c>
      <c r="C48" s="34">
        <v>222</v>
      </c>
      <c r="D48" s="40"/>
      <c r="E48" s="35" t="s">
        <v>88</v>
      </c>
      <c r="F48" s="35" t="s">
        <v>84</v>
      </c>
      <c r="G48" s="35" t="s">
        <v>85</v>
      </c>
      <c r="H48" s="41">
        <v>900</v>
      </c>
      <c r="I48" s="42"/>
      <c r="J48" s="43"/>
      <c r="K48" s="44"/>
    </row>
    <row r="49" spans="1:11" ht="21" x14ac:dyDescent="0.4">
      <c r="A49" s="34">
        <v>1044</v>
      </c>
      <c r="B49" s="112">
        <v>45932</v>
      </c>
      <c r="C49" s="34">
        <v>444</v>
      </c>
      <c r="D49" s="40"/>
      <c r="E49" s="35" t="s">
        <v>83</v>
      </c>
      <c r="F49" s="35" t="s">
        <v>89</v>
      </c>
      <c r="G49" s="35" t="s">
        <v>82</v>
      </c>
      <c r="H49" s="41">
        <v>250</v>
      </c>
      <c r="I49" s="42"/>
      <c r="J49" s="43"/>
      <c r="K49" s="44"/>
    </row>
    <row r="50" spans="1:11" ht="21" x14ac:dyDescent="0.4">
      <c r="A50" s="34">
        <v>1045</v>
      </c>
      <c r="B50" s="112">
        <v>45943</v>
      </c>
      <c r="C50" s="34">
        <v>222</v>
      </c>
      <c r="D50" s="40"/>
      <c r="E50" s="35" t="s">
        <v>83</v>
      </c>
      <c r="F50" s="35" t="s">
        <v>80</v>
      </c>
      <c r="G50" s="35" t="s">
        <v>87</v>
      </c>
      <c r="H50" s="41">
        <v>250</v>
      </c>
      <c r="I50" s="42"/>
      <c r="J50" s="43"/>
      <c r="K50" s="44"/>
    </row>
    <row r="51" spans="1:11" ht="21" x14ac:dyDescent="0.4">
      <c r="A51" s="34">
        <v>1046</v>
      </c>
      <c r="B51" s="112">
        <v>45954</v>
      </c>
      <c r="C51" s="34">
        <v>333</v>
      </c>
      <c r="D51" s="40"/>
      <c r="E51" s="35" t="s">
        <v>86</v>
      </c>
      <c r="F51" s="35" t="s">
        <v>80</v>
      </c>
      <c r="G51" s="35" t="s">
        <v>85</v>
      </c>
      <c r="H51" s="41">
        <v>125</v>
      </c>
      <c r="I51" s="42"/>
      <c r="J51" s="43"/>
      <c r="K51" s="44"/>
    </row>
    <row r="52" spans="1:11" ht="21" x14ac:dyDescent="0.4">
      <c r="A52" s="34">
        <v>1047</v>
      </c>
      <c r="B52" s="112">
        <v>45966</v>
      </c>
      <c r="C52" s="34">
        <v>444</v>
      </c>
      <c r="D52" s="40"/>
      <c r="E52" s="35" t="s">
        <v>88</v>
      </c>
      <c r="F52" s="35" t="s">
        <v>80</v>
      </c>
      <c r="G52" s="35" t="s">
        <v>87</v>
      </c>
      <c r="H52" s="41">
        <v>100</v>
      </c>
      <c r="I52" s="42"/>
      <c r="J52" s="43"/>
      <c r="K52" s="44"/>
    </row>
    <row r="53" spans="1:11" ht="21" x14ac:dyDescent="0.4">
      <c r="A53" s="34">
        <v>1048</v>
      </c>
      <c r="B53" s="112">
        <v>45978</v>
      </c>
      <c r="C53" s="34">
        <v>555</v>
      </c>
      <c r="D53" s="40"/>
      <c r="E53" s="35" t="s">
        <v>79</v>
      </c>
      <c r="F53" s="35" t="s">
        <v>17</v>
      </c>
      <c r="G53" s="35" t="s">
        <v>82</v>
      </c>
      <c r="H53" s="41">
        <v>100</v>
      </c>
      <c r="I53" s="42"/>
      <c r="J53" s="43"/>
      <c r="K53" s="44"/>
    </row>
    <row r="54" spans="1:11" ht="21" x14ac:dyDescent="0.4">
      <c r="A54" s="34">
        <v>1049</v>
      </c>
      <c r="B54" s="112">
        <v>45989</v>
      </c>
      <c r="C54" s="34">
        <v>333</v>
      </c>
      <c r="D54" s="40"/>
      <c r="E54" s="35" t="s">
        <v>83</v>
      </c>
      <c r="F54" s="35" t="s">
        <v>80</v>
      </c>
      <c r="G54" s="35" t="s">
        <v>85</v>
      </c>
      <c r="H54" s="41">
        <v>360</v>
      </c>
      <c r="I54" s="42"/>
      <c r="J54" s="43"/>
      <c r="K54" s="44"/>
    </row>
    <row r="55" spans="1:11" ht="21" x14ac:dyDescent="0.4">
      <c r="A55" s="34">
        <v>1050</v>
      </c>
      <c r="B55" s="112">
        <v>46002</v>
      </c>
      <c r="C55" s="34">
        <v>444</v>
      </c>
      <c r="D55" s="40"/>
      <c r="E55" s="35" t="s">
        <v>86</v>
      </c>
      <c r="F55" s="35" t="s">
        <v>80</v>
      </c>
      <c r="G55" s="35" t="s">
        <v>85</v>
      </c>
      <c r="H55" s="41">
        <v>2000</v>
      </c>
      <c r="I55" s="42"/>
      <c r="J55" s="43"/>
      <c r="K55" s="44"/>
    </row>
    <row r="56" spans="1:11" ht="21" x14ac:dyDescent="0.4">
      <c r="A56" s="34">
        <v>1051</v>
      </c>
      <c r="B56" s="112">
        <v>46014</v>
      </c>
      <c r="C56" s="34">
        <v>111</v>
      </c>
      <c r="D56" s="40"/>
      <c r="E56" s="35" t="s">
        <v>88</v>
      </c>
      <c r="F56" s="35" t="s">
        <v>84</v>
      </c>
      <c r="G56" s="35" t="s">
        <v>81</v>
      </c>
      <c r="H56" s="41">
        <v>20</v>
      </c>
      <c r="I56" s="42"/>
      <c r="J56" s="43"/>
      <c r="K56" s="44"/>
    </row>
    <row r="57" spans="1:11" ht="21" x14ac:dyDescent="0.4">
      <c r="A57" s="34">
        <v>1052</v>
      </c>
      <c r="B57" s="112">
        <v>46029</v>
      </c>
      <c r="C57" s="34">
        <v>555</v>
      </c>
      <c r="D57" s="40"/>
      <c r="E57" s="35" t="s">
        <v>86</v>
      </c>
      <c r="F57" s="35" t="s">
        <v>84</v>
      </c>
      <c r="G57" s="35" t="s">
        <v>85</v>
      </c>
      <c r="H57" s="41">
        <v>360</v>
      </c>
      <c r="I57" s="42"/>
      <c r="J57" s="43"/>
      <c r="K57" s="44"/>
    </row>
    <row r="58" spans="1:11" ht="21" x14ac:dyDescent="0.4">
      <c r="A58" s="34">
        <v>1053</v>
      </c>
      <c r="B58" s="112">
        <v>46034</v>
      </c>
      <c r="C58" s="34">
        <v>333</v>
      </c>
      <c r="D58" s="40"/>
      <c r="E58" s="35" t="s">
        <v>88</v>
      </c>
      <c r="F58" s="35" t="s">
        <v>80</v>
      </c>
      <c r="G58" s="35" t="s">
        <v>82</v>
      </c>
      <c r="H58" s="41">
        <v>800</v>
      </c>
      <c r="I58" s="42"/>
      <c r="J58" s="43"/>
      <c r="K58" s="44"/>
    </row>
    <row r="59" spans="1:11" ht="21" x14ac:dyDescent="0.4">
      <c r="A59" s="34">
        <v>1054</v>
      </c>
      <c r="B59" s="112">
        <v>46055</v>
      </c>
      <c r="C59" s="34">
        <v>444</v>
      </c>
      <c r="D59" s="40"/>
      <c r="E59" s="35" t="s">
        <v>83</v>
      </c>
      <c r="F59" s="35" t="s">
        <v>17</v>
      </c>
      <c r="G59" s="35" t="s">
        <v>81</v>
      </c>
      <c r="H59" s="41">
        <v>365</v>
      </c>
      <c r="I59" s="42"/>
      <c r="J59" s="43"/>
      <c r="K59" s="44"/>
    </row>
    <row r="60" spans="1:11" ht="21" x14ac:dyDescent="0.4">
      <c r="A60" s="34">
        <v>1055</v>
      </c>
      <c r="B60" s="112">
        <v>46084</v>
      </c>
      <c r="C60" s="34">
        <v>555</v>
      </c>
      <c r="D60" s="40"/>
      <c r="E60" s="35" t="s">
        <v>83</v>
      </c>
      <c r="F60" s="35" t="s">
        <v>17</v>
      </c>
      <c r="G60" s="35" t="s">
        <v>82</v>
      </c>
      <c r="H60" s="41">
        <v>125</v>
      </c>
      <c r="I60" s="42"/>
      <c r="J60" s="43"/>
      <c r="K60" s="44"/>
    </row>
    <row r="61" spans="1:11" ht="21" x14ac:dyDescent="0.4">
      <c r="A61" s="34">
        <v>1056</v>
      </c>
      <c r="B61" s="112">
        <v>46085</v>
      </c>
      <c r="C61" s="34">
        <v>333</v>
      </c>
      <c r="D61" s="40"/>
      <c r="E61" s="35" t="s">
        <v>86</v>
      </c>
      <c r="F61" s="35" t="s">
        <v>80</v>
      </c>
      <c r="G61" s="35" t="s">
        <v>85</v>
      </c>
      <c r="H61" s="41">
        <v>175</v>
      </c>
      <c r="I61" s="42"/>
      <c r="J61" s="43"/>
      <c r="K61" s="44"/>
    </row>
    <row r="62" spans="1:11" ht="21" x14ac:dyDescent="0.4">
      <c r="A62" s="34">
        <v>1057</v>
      </c>
      <c r="B62" s="112">
        <v>46086</v>
      </c>
      <c r="C62" s="34">
        <v>444</v>
      </c>
      <c r="D62" s="40"/>
      <c r="E62" s="35" t="s">
        <v>88</v>
      </c>
      <c r="F62" s="35" t="s">
        <v>84</v>
      </c>
      <c r="G62" s="35" t="s">
        <v>87</v>
      </c>
      <c r="H62" s="41">
        <v>320</v>
      </c>
      <c r="I62" s="42"/>
      <c r="J62" s="43"/>
      <c r="K62" s="44"/>
    </row>
    <row r="63" spans="1:11" x14ac:dyDescent="0.35">
      <c r="A63" s="45"/>
      <c r="B63" s="46"/>
      <c r="C63" s="46"/>
      <c r="D63" s="19"/>
      <c r="E63" s="19"/>
      <c r="F63" s="19"/>
      <c r="G63" s="19"/>
      <c r="H63" s="47"/>
      <c r="I63" s="48"/>
      <c r="J63" s="49"/>
      <c r="K63" s="50"/>
    </row>
    <row r="64" spans="1:11" ht="28.8" x14ac:dyDescent="0.55000000000000004">
      <c r="A64" s="51" t="s">
        <v>90</v>
      </c>
      <c r="B64" s="46"/>
      <c r="C64" s="46"/>
      <c r="D64" s="19"/>
      <c r="E64" s="19"/>
      <c r="F64" s="19"/>
      <c r="G64" s="19"/>
      <c r="H64" s="47"/>
      <c r="I64" s="48"/>
      <c r="J64" s="49"/>
      <c r="K64" s="50"/>
    </row>
    <row r="65" spans="1:11" x14ac:dyDescent="0.35">
      <c r="A65" s="45"/>
      <c r="B65" s="46"/>
      <c r="C65" s="46"/>
      <c r="D65" s="19"/>
      <c r="E65" s="19"/>
      <c r="F65" s="19"/>
      <c r="G65" s="19"/>
      <c r="H65" s="47"/>
      <c r="I65" s="48"/>
      <c r="J65" s="49"/>
      <c r="K65" s="50"/>
    </row>
    <row r="66" spans="1:11" ht="21" x14ac:dyDescent="0.4">
      <c r="A66" s="45" t="s">
        <v>91</v>
      </c>
      <c r="B66" s="52"/>
      <c r="C66" s="52"/>
      <c r="D66" s="53"/>
      <c r="E66" s="53"/>
      <c r="F66" s="53"/>
      <c r="G66" s="53"/>
      <c r="H66" s="54"/>
      <c r="I66" s="55"/>
      <c r="J66" s="49"/>
      <c r="K66" s="50"/>
    </row>
    <row r="67" spans="1:11" ht="21" x14ac:dyDescent="0.4">
      <c r="A67" s="45" t="s">
        <v>136</v>
      </c>
      <c r="B67" s="52"/>
      <c r="C67" s="52"/>
      <c r="D67" s="53"/>
      <c r="E67" s="53"/>
      <c r="F67" s="53"/>
      <c r="G67" s="53"/>
      <c r="H67" s="54"/>
      <c r="I67" s="55"/>
      <c r="J67" s="49"/>
      <c r="K67" s="50"/>
    </row>
    <row r="68" spans="1:11" ht="21" x14ac:dyDescent="0.4">
      <c r="A68" s="56"/>
      <c r="B68" s="52"/>
      <c r="C68" s="52"/>
      <c r="D68" s="53"/>
      <c r="E68" s="53"/>
      <c r="F68" s="53"/>
      <c r="G68" s="53"/>
      <c r="H68" s="54"/>
      <c r="I68" s="55"/>
      <c r="J68" s="49"/>
      <c r="K68" s="50"/>
    </row>
    <row r="69" spans="1:11" ht="21" x14ac:dyDescent="0.4">
      <c r="A69" s="45" t="s">
        <v>92</v>
      </c>
      <c r="B69" s="52"/>
      <c r="C69" s="52"/>
      <c r="D69" s="53"/>
      <c r="E69" s="53"/>
      <c r="F69" s="53"/>
      <c r="G69" s="53"/>
      <c r="H69" s="54"/>
      <c r="I69" s="55"/>
      <c r="J69" s="49"/>
      <c r="K69" s="50"/>
    </row>
    <row r="70" spans="1:11" ht="21" x14ac:dyDescent="0.4">
      <c r="A70" s="56"/>
      <c r="B70" s="52"/>
      <c r="C70" s="52"/>
      <c r="D70" s="53"/>
      <c r="E70" s="53"/>
      <c r="F70" s="53"/>
      <c r="G70" s="53"/>
      <c r="H70" s="54"/>
      <c r="I70" s="55"/>
      <c r="J70" s="49"/>
      <c r="K70" s="50"/>
    </row>
    <row r="71" spans="1:11" ht="23.4" x14ac:dyDescent="0.45">
      <c r="A71" s="33" t="s">
        <v>93</v>
      </c>
      <c r="B71" s="52"/>
      <c r="C71" s="52"/>
      <c r="D71" s="53"/>
      <c r="E71" s="53"/>
      <c r="F71" s="53"/>
      <c r="G71" s="53"/>
      <c r="H71" s="57"/>
      <c r="I71" s="55"/>
      <c r="J71" s="49"/>
      <c r="K71" s="50"/>
    </row>
    <row r="72" spans="1:11" s="85" customFormat="1" ht="21" x14ac:dyDescent="0.4">
      <c r="A72" s="33"/>
      <c r="B72" s="79"/>
      <c r="C72" s="79"/>
      <c r="D72" s="80"/>
      <c r="E72" s="80"/>
      <c r="F72" s="80"/>
      <c r="G72" s="80"/>
      <c r="H72" s="81"/>
      <c r="I72" s="82"/>
      <c r="J72" s="83"/>
      <c r="K72" s="84"/>
    </row>
    <row r="73" spans="1:11" ht="21" x14ac:dyDescent="0.4">
      <c r="A73" s="78"/>
      <c r="B73" s="52"/>
      <c r="C73" s="52"/>
      <c r="D73" s="53"/>
      <c r="E73" s="53"/>
      <c r="F73" s="53"/>
      <c r="G73" s="53"/>
      <c r="H73" s="54"/>
      <c r="I73" s="55"/>
      <c r="J73" s="49"/>
      <c r="K73" s="50"/>
    </row>
    <row r="74" spans="1:11" ht="21.75" customHeight="1" x14ac:dyDescent="0.35">
      <c r="A74" s="33" t="s">
        <v>94</v>
      </c>
      <c r="G74" s="58"/>
      <c r="H74" s="59"/>
    </row>
    <row r="75" spans="1:11" ht="21.75" customHeight="1" x14ac:dyDescent="0.35">
      <c r="D75" s="33" t="s">
        <v>95</v>
      </c>
      <c r="G75" s="60"/>
      <c r="H75" s="59"/>
    </row>
    <row r="76" spans="1:11" ht="18" customHeight="1" x14ac:dyDescent="0.35"/>
    <row r="77" spans="1:11" ht="20.55" customHeight="1" x14ac:dyDescent="0.35">
      <c r="A77" s="61" t="s">
        <v>147</v>
      </c>
      <c r="F77" s="86"/>
      <c r="G77" s="59"/>
    </row>
    <row r="78" spans="1:11" ht="21" x14ac:dyDescent="0.4">
      <c r="G78" s="62"/>
    </row>
    <row r="79" spans="1:11" x14ac:dyDescent="0.35">
      <c r="A79" s="33" t="s">
        <v>148</v>
      </c>
    </row>
    <row r="80" spans="1:11" x14ac:dyDescent="0.35">
      <c r="A80" s="33" t="s">
        <v>96</v>
      </c>
    </row>
    <row r="81" spans="1:10" x14ac:dyDescent="0.35">
      <c r="B81" s="33" t="s">
        <v>97</v>
      </c>
    </row>
    <row r="82" spans="1:10" x14ac:dyDescent="0.35">
      <c r="B82" s="33" t="s">
        <v>98</v>
      </c>
    </row>
    <row r="83" spans="1:10" x14ac:dyDescent="0.35">
      <c r="B83" s="33" t="s">
        <v>99</v>
      </c>
    </row>
    <row r="84" spans="1:10" ht="42" customHeight="1" x14ac:dyDescent="0.35">
      <c r="E84" s="59"/>
    </row>
    <row r="85" spans="1:10" ht="36" x14ac:dyDescent="0.35">
      <c r="B85" s="63" t="s">
        <v>100</v>
      </c>
      <c r="C85" s="69"/>
      <c r="D85" s="32" t="s">
        <v>76</v>
      </c>
      <c r="E85" s="64" t="s">
        <v>101</v>
      </c>
      <c r="F85" s="65" t="s">
        <v>102</v>
      </c>
    </row>
    <row r="86" spans="1:10" x14ac:dyDescent="0.35">
      <c r="D86" s="35" t="s">
        <v>81</v>
      </c>
      <c r="E86" s="44"/>
      <c r="F86" s="44"/>
      <c r="G86" s="59"/>
    </row>
    <row r="87" spans="1:10" x14ac:dyDescent="0.35">
      <c r="C87" s="68"/>
      <c r="D87" s="35" t="s">
        <v>82</v>
      </c>
      <c r="E87" s="44"/>
      <c r="F87" s="44"/>
    </row>
    <row r="88" spans="1:10" x14ac:dyDescent="0.35">
      <c r="D88" s="35" t="s">
        <v>85</v>
      </c>
      <c r="E88" s="44"/>
      <c r="F88" s="44"/>
    </row>
    <row r="89" spans="1:10" x14ac:dyDescent="0.35">
      <c r="D89" s="35" t="s">
        <v>87</v>
      </c>
      <c r="E89" s="44"/>
      <c r="F89" s="44"/>
    </row>
    <row r="92" spans="1:10" ht="38.1" customHeight="1" x14ac:dyDescent="0.35">
      <c r="A92" s="121" t="s">
        <v>103</v>
      </c>
      <c r="B92" s="121"/>
      <c r="C92" s="121"/>
      <c r="D92" s="121"/>
      <c r="E92" s="121"/>
      <c r="F92" s="121"/>
      <c r="G92" s="121"/>
      <c r="H92" s="121"/>
      <c r="I92" s="121"/>
      <c r="J92" s="121"/>
    </row>
    <row r="93" spans="1:10" x14ac:dyDescent="0.35">
      <c r="A93" s="33" t="s">
        <v>104</v>
      </c>
    </row>
    <row r="95" spans="1:10" x14ac:dyDescent="0.35">
      <c r="A95" s="33" t="s">
        <v>105</v>
      </c>
    </row>
    <row r="96" spans="1:10" x14ac:dyDescent="0.35">
      <c r="A96" s="33" t="s">
        <v>106</v>
      </c>
    </row>
    <row r="97" spans="1:1" x14ac:dyDescent="0.35">
      <c r="A97" s="66" t="s">
        <v>107</v>
      </c>
    </row>
    <row r="98" spans="1:1" x14ac:dyDescent="0.35">
      <c r="A98" s="66"/>
    </row>
    <row r="99" spans="1:1" x14ac:dyDescent="0.35">
      <c r="A99" s="67" t="s">
        <v>149</v>
      </c>
    </row>
  </sheetData>
  <mergeCells count="2">
    <mergeCell ref="A2:D2"/>
    <mergeCell ref="A92:J92"/>
  </mergeCells>
  <dataValidations count="1">
    <dataValidation type="whole" allowBlank="1" showInputMessage="1" showErrorMessage="1" sqref="H26" xr:uid="{E08CD04B-BFB7-4ACE-AB99-5FB5A5E56987}">
      <formula1>0</formula1>
      <formula2>IF(D26="Bucuresti",30,20)</formula2>
    </dataValidation>
  </dataValidations>
  <hyperlinks>
    <hyperlink ref="O1" location="'Panou de control'!A1" display="Revenire la cuprins" xr:uid="{2546ED77-8E30-49AF-967D-81B3819A5D7E}"/>
  </hyperlinks>
  <pageMargins left="0.7" right="0.7" top="0.75" bottom="0.75" header="0.3" footer="0.3"/>
  <pageSetup paperSize="9" orientation="portrait" horizont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Panou de control</vt:lpstr>
      <vt:lpstr>Subtotaluri</vt:lpstr>
      <vt:lpstr>Tabela Pivot</vt:lpstr>
      <vt:lpstr>GoalSeek</vt:lpstr>
      <vt:lpstr>Scenarii</vt:lpstr>
      <vt:lpstr>Grafice</vt:lpstr>
      <vt:lpstr>Carti</vt:lpstr>
      <vt:lpstr>Recapitulare Excel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GHEORGHE MIRELA</cp:lastModifiedBy>
  <dcterms:created xsi:type="dcterms:W3CDTF">2018-08-29T14:22:06Z</dcterms:created>
  <dcterms:modified xsi:type="dcterms:W3CDTF">2026-04-15T10:26:28Z</dcterms:modified>
</cp:coreProperties>
</file>